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7" windowWidth="13053" windowHeight="7713"/>
  </bookViews>
  <sheets>
    <sheet name="Arviointilomake" sheetId="1" r:id="rId1"/>
    <sheet name="parametrit" sheetId="2" r:id="rId2"/>
  </sheets>
  <calcPr calcId="171027"/>
</workbook>
</file>

<file path=xl/calcChain.xml><?xml version="1.0" encoding="utf-8"?>
<calcChain xmlns="http://schemas.openxmlformats.org/spreadsheetml/2006/main">
  <c r="J19" i="1" l="1"/>
  <c r="J18" i="1"/>
  <c r="J25" i="1" l="1"/>
  <c r="J31" i="1"/>
  <c r="J30" i="1"/>
  <c r="J29" i="1"/>
  <c r="J27" i="1" l="1"/>
  <c r="J26" i="1"/>
  <c r="J24" i="1"/>
  <c r="J23" i="1"/>
  <c r="J22" i="1"/>
  <c r="J21" i="1"/>
  <c r="J20" i="1"/>
  <c r="J77" i="1" l="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28" i="1"/>
  <c r="J17" i="1"/>
  <c r="J16" i="1"/>
  <c r="J15" i="1"/>
  <c r="J14" i="1"/>
  <c r="J13" i="1"/>
  <c r="J12" i="1"/>
  <c r="J11" i="1"/>
  <c r="E8" i="2" l="1"/>
  <c r="E3" i="2"/>
  <c r="E6" i="2"/>
  <c r="E5" i="2"/>
  <c r="E9" i="2"/>
  <c r="E4" i="2"/>
  <c r="E7" i="2"/>
</calcChain>
</file>

<file path=xl/sharedStrings.xml><?xml version="1.0" encoding="utf-8"?>
<sst xmlns="http://schemas.openxmlformats.org/spreadsheetml/2006/main" count="47" uniqueCount="46">
  <si>
    <t>Pvm.:</t>
  </si>
  <si>
    <t>Organisaatio:</t>
  </si>
  <si>
    <t>Arvioija:</t>
  </si>
  <si>
    <t>Arvioitava kohde</t>
  </si>
  <si>
    <t>Arviointitulos</t>
  </si>
  <si>
    <t>Tulosluokat</t>
  </si>
  <si>
    <t>Periaatetason arkkitehtuurilinjaukset</t>
  </si>
  <si>
    <t>Selitys tai perustelu</t>
  </si>
  <si>
    <t>Milloin kansallisesti suosilteltua tai välttämätöntä</t>
  </si>
  <si>
    <t>Yhteentoimivuuden kehittämisen toimeenpano organisaatiossa</t>
  </si>
  <si>
    <t>Yhteentoimivuuden arviointilomake</t>
  </si>
  <si>
    <t>Toiminta-arkkitehtuuri</t>
  </si>
  <si>
    <t>Tietoarkkitehtuuri</t>
  </si>
  <si>
    <t>Teknologia-arkkitehtuuri</t>
  </si>
  <si>
    <t>Tietojärjestelmäarkkitehtuuri</t>
  </si>
  <si>
    <t>Aktiivinen yhteentoimivuuden edistäminen</t>
  </si>
  <si>
    <t>0: Yhteentoimivuus ei vielä mahdollista</t>
  </si>
  <si>
    <t>1: Ei tiedossa, ei pystytä arvioimaan</t>
  </si>
  <si>
    <t>2: Ei yhteentoimiva, ei aktiivista kehittämistä</t>
  </si>
  <si>
    <t>3: Ei yhteentoimiva, kehittäminen käynnissä</t>
  </si>
  <si>
    <t>4: Osittain yhteentoimiva, ei aktiivista kehittämistä</t>
  </si>
  <si>
    <t>5: Osittain yhteentoimiva, kehittäminen käynnissä</t>
  </si>
  <si>
    <t>6: Yhteentoimiva</t>
  </si>
  <si>
    <t>Paikkatiedon viitearkkitehtuuri</t>
  </si>
  <si>
    <r>
      <t xml:space="preserve">Avoimuus ja riippumattomuus
</t>
    </r>
    <r>
      <rPr>
        <sz val="10"/>
        <rFont val="Arial"/>
        <family val="2"/>
      </rPr>
      <t>Paikkatietopalvelut kehitetään avoimiin standardeihin perustuen. Palvelut tehdään lähtökohtaisesti avoimiksi. Viranomaisten välisissä ja sopimusluovutuksiin perustuvissa palveluissa hyödynnetään samoja avoimia ratkaisumalleja ja standardeja.</t>
    </r>
  </si>
  <si>
    <r>
      <t xml:space="preserve">Hallintamallit, roolit ja vastuut
</t>
    </r>
    <r>
      <rPr>
        <sz val="10"/>
        <rFont val="Arial"/>
        <family val="2"/>
      </rPr>
      <t>Paikkatietopalveluiden kehittäjien ja ylläpitäjien roolit sekä vastuut määräytyvät lainsäädännön mukaisesti. Roolit ja vastuut voivat perustua myös viranomaisten välisiin sopimuksiin. Paikkatietopalveluiden kehittämisessä huomioidaan niiden jatkuvuus ja elinkaari määrittämällä palveluille hallintamalli. Palveluiden hallintamallissa sovelletaan yleisiä parhaita käytäntöjä ja malleja (esim. ITIL). Palveluille järjestetään tuki ja annetaan palvelutasolupaus.</t>
    </r>
  </si>
  <si>
    <r>
      <t xml:space="preserve">Tiedon laatu ja saavutettavuus
</t>
    </r>
    <r>
      <rPr>
        <sz val="10"/>
        <rFont val="Arial"/>
        <family val="2"/>
      </rPr>
      <t>Paikkatietopalveluiden tulee tarjota kattava, luotettava ja ajantasainen tieto perustietovarantojen kohteista. Myös muista kohteista julkaistavan paikkatiedon tulee olla luotettavaa ja ajantasaista.
Paikkatietopalveluille määritellään palvelutaso ja niille annetaan palvelu- ja jatkuvuuslupaus.</t>
    </r>
  </si>
  <si>
    <r>
      <t xml:space="preserve">Paikkatieto jalostetaan ja tuotteistetaan käyttäjälähtöisesti
</t>
    </r>
    <r>
      <rPr>
        <sz val="10"/>
        <rFont val="Arial"/>
        <family val="2"/>
      </rPr>
      <t>Paikkatiedon käsittelyn lähtökohtana tulee olla kerätyn tiedon rakenteinen ja semanttinen yhteensopivuus muiden paikkatietoaineistojen kanssa sekä tiedon tuotteistaminen muiden tarvitsijoiden saataville. Tuotteistaminen tehdään käyttäjätarpeisiin perustuen.</t>
    </r>
  </si>
  <si>
    <r>
      <t xml:space="preserve">Paikkatietopalveluiden hallintamalli
</t>
    </r>
    <r>
      <rPr>
        <sz val="10"/>
        <rFont val="Arial"/>
        <family val="2"/>
      </rPr>
      <t>Paikkatietopalveluiden toteuttaminen edellyttää palveluiden jatkuvuuden ja kehittämisen varmistavan hallintamallin käyttöönottoa. Hallintamallissa tulee huomioida palvelun omistajuus ja tiedon omistajuus sekä rooleihin liittyvät vastuut.</t>
    </r>
  </si>
  <si>
    <r>
      <t xml:space="preserve">Paikkatiedon semanttinen yhteentoimivuus
</t>
    </r>
    <r>
      <rPr>
        <sz val="10"/>
        <rFont val="Arial"/>
        <family val="2"/>
      </rPr>
      <t>Paikkatiedon semanttinen yhteentoimivuus varmistetaan yhteisin paikkatietokohteita kuvaavin käsittein ja sanastoin sekä näihin perustuvilla kuvailutiedoilla ja niiden saatavuudella</t>
    </r>
  </si>
  <si>
    <r>
      <t xml:space="preserve">Paikkatiedon rakenteellinen yhteentoimivuus
</t>
    </r>
    <r>
      <rPr>
        <sz val="10"/>
        <rFont val="Arial"/>
        <family val="2"/>
      </rPr>
      <t xml:space="preserve">Paikkatiedon rakenteellinen yhteentoimivuus varmistetaan yhteisillä ilmaistuilla </t>
    </r>
    <r>
      <rPr>
        <sz val="10"/>
        <rFont val="Arial"/>
        <family val="2"/>
      </rPr>
      <t>sijaintitiedon viitekehyksillä, tiedon yksilöivillä tunnuksilla ja paikkatietokohteiden yhteisillä tietorakenteilla ja niihin liittyvillä attribuuttiarvoilla</t>
    </r>
  </si>
  <si>
    <r>
      <t xml:space="preserve">Paikkatiedon syktaktinen yhteentoimivuus
</t>
    </r>
    <r>
      <rPr>
        <sz val="10"/>
        <rFont val="Arial"/>
        <family val="2"/>
      </rPr>
      <t xml:space="preserve">Paikkatiedon syntaktinen yhteentoimivuus varmistetaan yhteisten määritysten mukaisilla kuvailukielillä ja formaateilla, kuten XML:ään perustuvilla kuvauksilla. </t>
    </r>
  </si>
  <si>
    <r>
      <t xml:space="preserve">Palvelukeskeinen arkkitehtuuri
</t>
    </r>
    <r>
      <rPr>
        <sz val="10"/>
        <rFont val="Arial"/>
        <family val="2"/>
      </rPr>
      <t>Infrastruktuuri koostuu hajautetusti toteutetuista paikkatietopalveluista, jotka kuvaillaan hakupalveluun löydettäväksi. Palvelun käyttäjät voivat löytää tarvitsemansa palvelut hakupalvelun avulla ja ottaa saamansa tiedon avulla palvelut käyttöön.</t>
    </r>
  </si>
  <si>
    <r>
      <t xml:space="preserve">Vuorovaikutteinen paikkatietoinfrastruktuuri
</t>
    </r>
    <r>
      <rPr>
        <sz val="10"/>
        <rFont val="Arial"/>
        <family val="2"/>
      </rPr>
      <t>Tiedon julkaisemisen ja jakamisen lisäksi paikkatietoinfrastruktuuri tarjoaa tallennuspalveluita paikkatiedon ja siihen liittyvän havainto- ja palautetiedon vastaanottamiseksi.</t>
    </r>
  </si>
  <si>
    <r>
      <t xml:space="preserve">Paikkatietopalveluiden tekninen yhteentoimivuus
</t>
    </r>
    <r>
      <rPr>
        <sz val="10"/>
        <rFont val="Arial"/>
        <family val="2"/>
      </rPr>
      <t>Paikkatiedon tekninen yhteentoimivuus varmistetaan käyttämällä sovittuja yhteisiä paikkatiedon palvelukanavia sekä OGC- ja W3C-standardien mukaisia palvelutoteutuksia.</t>
    </r>
  </si>
  <si>
    <r>
      <t xml:space="preserve">Paikkatietoinfrastruktuurin yhteiset paikkatiedon palvelukanavat
</t>
    </r>
    <r>
      <rPr>
        <sz val="10"/>
        <rFont val="Arial"/>
        <family val="2"/>
      </rPr>
      <t>Infrastuktuurin palveluita tarjotaan tietoturvasta, käyttäjätunnistuksen tasosta ja integraatiomalleista riippuen neljällä eri tavalla: avoimina tai käyttörajoitettuina Internet-palveluina, kansallisen palveluväylän kautta tai käyttäen vyöhykeväyliä. Palvelukanavat valitaan tarkoituksenmukaisesti käyttäjätarpeisiin perustuen.</t>
    </r>
  </si>
  <si>
    <r>
      <t xml:space="preserve">Paikkatietopalvelut perustuvat avoimiin kansainvälisiin standardeihin
</t>
    </r>
    <r>
      <rPr>
        <sz val="10"/>
        <rFont val="Arial"/>
        <family val="2"/>
      </rPr>
      <t>Paikkatietopalvelut toteutetaan viitearkkitehtuurin linjaamien OGC- ja W3C-standardien mukaisesti.</t>
    </r>
  </si>
  <si>
    <r>
      <t xml:space="preserve">Paikkatietopalveluiden käyttövaltuushallinta perustuu federaatioon
</t>
    </r>
    <r>
      <rPr>
        <sz val="10"/>
        <rFont val="Arial"/>
        <family val="2"/>
      </rPr>
      <t>Käyttäjien kotiorganisaatiot vastaavat käyttäjien tunnistamisesta ja käyttäjäindentiteetin välittämisestä palveluiden tuottajille.</t>
    </r>
  </si>
  <si>
    <r>
      <t xml:space="preserve">Paikkatietopalveluiden käyttöönotto tapahtuu sähköisesti
</t>
    </r>
    <r>
      <rPr>
        <sz val="10"/>
        <rFont val="Arial"/>
        <family val="2"/>
      </rPr>
      <t>Mahdollinen palvelun edellyttämä käyttäjän rekisteröinti sekä palvelun käytöstä maksaminen tapahtuu sähköisesti.</t>
    </r>
  </si>
  <si>
    <r>
      <t xml:space="preserve">Paikkatietoaineistot kuvataan, tuotteistetaan palvelutuotteiksi ja julkaistaan saataville rajapintapalveluiden avulla
</t>
    </r>
    <r>
      <rPr>
        <sz val="10"/>
        <rFont val="Arial"/>
        <family val="2"/>
      </rPr>
      <t xml:space="preserve">Paikkatietoinfrastruktuuriin liittyminen tarkoittaa paikkatietoaineistojen nimeämistä ja kuvaamista, tietotuotemäärittelyiden laadintaa ja julkaisemista sekä näiden mukaisten palveluiden toteuttamista, kuvailua ja julkaisua. Vastaavalla tavalla tuotteistetaan paikkatiedon käsittelyn toiminnallisuutta yhteiskäyttöiseksi.
</t>
    </r>
  </si>
  <si>
    <r>
      <t xml:space="preserve">Kehittäminen ja hankinta
</t>
    </r>
    <r>
      <rPr>
        <sz val="10"/>
        <rFont val="Arial"/>
        <family val="2"/>
      </rPr>
      <t>Paikkatietopalveluiden kehittämisessä suositaan avointa lähdekoodia ja palvelut toteutetaan avoimia standardeja noudattaen. JIT-sopimusehdoin varmistetaan tilaajan oikeudet ja kyky toimia toimittajariippumattomasti. Kehittämistä ohjataan julkisissa hankinnoissa käytettävin vaatimuksin ja laatukriteerein.</t>
    </r>
  </si>
  <si>
    <r>
      <t xml:space="preserve">Yhdisteltävyys, yhteentoimivuus ja yhteiskäyttöisyys
</t>
    </r>
    <r>
      <rPr>
        <sz val="10"/>
        <rFont val="Arial"/>
        <family val="2"/>
      </rPr>
      <t>Paikkatietopalveluiden lähtökohtana on avoimuus, yhdisteltävyys, yhteentoimivuus ja yhteiskäyttöisyys. Yhteentoimivuus varmistetaan tiedon harmonisoinnilla, yhteisen mallin mukaisilla palvelutuotteilla ja standardeihin perustuvilla rajapintapalveluilla. Varmistetaan perustietovarantoihin kuuluvien paikkatietokohteiden yksikäsitteisyys URI-tunnistein. Yhteiskäyttöisyys mahdollistetaan julkaisemalla yhteentoimivat palvelut ja palvelukuvaukset sovittuihin yhteisiin palvelukanaviin.</t>
    </r>
  </si>
  <si>
    <r>
      <t xml:space="preserve">Tiedon ja palveluiden elinkaari
</t>
    </r>
    <r>
      <rPr>
        <sz val="10"/>
        <rFont val="Arial"/>
        <family val="2"/>
      </rPr>
      <t>Paikkatietopalveluissa huomioidaan palveluiden ja palvelutuotteiden elinkaari ja aikaulottuvuus. Palveluiden jatkuvuus ja tiedon käytettävyys varmistetaan metatietojen ja versioinnin avulla. Aiempia versioita tuetaan siirtymäajan.</t>
    </r>
  </si>
  <si>
    <t>Tavoiteaika omassa organisaatiossa</t>
  </si>
  <si>
    <t>Tavoiteaika kehittämis-kohteessa</t>
  </si>
  <si>
    <t>Paikkatiedon viitearkkitehtuuri on sovitettu organisaation kehittämissuunnitelmiin ja ohjeistuksiin. Viitearkkitehtuurin keskeiset vaatimukset on viestitty kehittäjille esim. soveltamisohjeen muodossa.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</si>
</sst>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color theme="0"/>
      <name val="Arial"/>
      <family val="2"/>
    </font>
    <font>
      <b/>
      <sz val="10"/>
      <color theme="1"/>
      <name val="Arial"/>
      <family val="2"/>
    </font>
    <font>
      <sz val="10"/>
      <color theme="1"/>
      <name val="Arial Narrow"/>
      <family val="2"/>
    </font>
    <font>
      <b/>
      <i/>
      <sz val="10"/>
      <color theme="1"/>
      <name val="Arial"/>
      <family val="2"/>
    </font>
    <font>
      <b/>
      <sz val="12"/>
      <color theme="1"/>
      <name val="Arial"/>
      <family val="2"/>
    </font>
    <font>
      <b/>
      <sz val="10"/>
      <color theme="1"/>
      <name val="Arial Narrow"/>
      <family val="2"/>
    </font>
    <font>
      <b/>
      <sz val="10"/>
      <color theme="0"/>
      <name val="Arial Narrow"/>
      <family val="2"/>
    </font>
    <font>
      <sz val="10"/>
      <color theme="0"/>
      <name val="Arial"/>
      <family val="2"/>
    </font>
    <font>
      <b/>
      <sz val="10"/>
      <name val="Arial"/>
      <family val="2"/>
    </font>
    <font>
      <sz val="1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3"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applyAlignment="1">
      <alignment horizontal="right"/>
    </xf>
    <xf numFmtId="0" fontId="6" fillId="2" borderId="1" xfId="0" applyFont="1" applyFill="1" applyBorder="1"/>
    <xf numFmtId="0" fontId="9" fillId="2" borderId="1" xfId="0" applyFont="1" applyFill="1" applyBorder="1"/>
    <xf numFmtId="0" fontId="4" fillId="3" borderId="0" xfId="0" applyFont="1" applyFill="1" applyBorder="1" applyAlignment="1">
      <alignment horizontal="center"/>
    </xf>
    <xf numFmtId="0" fontId="5" fillId="0" borderId="0" xfId="0" applyFont="1" applyBorder="1" applyAlignment="1">
      <alignment vertical="top"/>
    </xf>
    <xf numFmtId="0" fontId="7" fillId="0" borderId="0" xfId="0" applyFont="1" applyBorder="1" applyAlignment="1">
      <alignment vertical="top"/>
    </xf>
    <xf numFmtId="0" fontId="6" fillId="0" borderId="0" xfId="0" applyFont="1" applyBorder="1" applyAlignment="1">
      <alignment vertical="top"/>
    </xf>
    <xf numFmtId="0" fontId="6" fillId="0" borderId="0" xfId="0" applyFont="1" applyAlignment="1">
      <alignment vertical="top"/>
    </xf>
    <xf numFmtId="0" fontId="3" fillId="0" borderId="0" xfId="0" applyFont="1" applyBorder="1" applyAlignment="1">
      <alignment vertical="top"/>
    </xf>
    <xf numFmtId="0" fontId="6" fillId="0" borderId="0" xfId="0" quotePrefix="1" applyFont="1" applyAlignment="1">
      <alignment horizontal="center" vertical="top"/>
    </xf>
    <xf numFmtId="0" fontId="6" fillId="0" borderId="0" xfId="0" applyFont="1" applyAlignment="1">
      <alignment horizontal="center"/>
    </xf>
    <xf numFmtId="0" fontId="6" fillId="0" borderId="0" xfId="0" applyFont="1" applyAlignment="1">
      <alignment horizontal="center" vertical="top"/>
    </xf>
    <xf numFmtId="0" fontId="10" fillId="3" borderId="0" xfId="0" applyFont="1" applyFill="1" applyBorder="1" applyAlignment="1">
      <alignment horizontal="center" wrapText="1"/>
    </xf>
    <xf numFmtId="0" fontId="6" fillId="0" borderId="0" xfId="0" applyFont="1" applyBorder="1" applyAlignment="1">
      <alignment vertical="top" wrapText="1"/>
    </xf>
    <xf numFmtId="0" fontId="2" fillId="0" borderId="0" xfId="0" applyFont="1"/>
    <xf numFmtId="0" fontId="1" fillId="0" borderId="0" xfId="0" applyFont="1"/>
    <xf numFmtId="0" fontId="11" fillId="0" borderId="0" xfId="0" applyFont="1"/>
    <xf numFmtId="0" fontId="12" fillId="0" borderId="0" xfId="0" applyFont="1" applyFill="1" applyBorder="1" applyAlignment="1">
      <alignment vertical="top" wrapText="1"/>
    </xf>
    <xf numFmtId="0" fontId="6" fillId="0" borderId="0" xfId="0" applyFont="1" applyBorder="1"/>
    <xf numFmtId="14" fontId="3" fillId="0" borderId="0" xfId="0" applyNumberFormat="1" applyFont="1"/>
    <xf numFmtId="0" fontId="1" fillId="0" borderId="0" xfId="0" applyFont="1" applyBorder="1" applyAlignment="1">
      <alignment vertical="top" wrapText="1"/>
    </xf>
    <xf numFmtId="0" fontId="4" fillId="3" borderId="0" xfId="0" applyFont="1" applyFill="1" applyBorder="1" applyAlignment="1">
      <alignment horizontal="left"/>
    </xf>
  </cellXfs>
  <cellStyles count="1">
    <cellStyle name="Normaali" xfId="0" builtinId="0"/>
  </cellStyles>
  <dxfs count="60">
    <dxf>
      <font>
        <b val="0"/>
        <i val="0"/>
        <color theme="0"/>
      </font>
      <fill>
        <patternFill>
          <bgColor theme="1" tint="0.499984740745262"/>
        </patternFill>
      </fill>
    </dxf>
    <dxf>
      <font>
        <color theme="0"/>
      </font>
      <fill>
        <patternFill>
          <bgColor rgb="FFFF0000"/>
        </patternFill>
      </fill>
    </dxf>
    <dxf>
      <fill>
        <patternFill>
          <bgColor rgb="FFFFC000"/>
        </patternFill>
      </fill>
    </dxf>
    <dxf>
      <fill>
        <patternFill>
          <bgColor theme="3" tint="0.79998168889431442"/>
        </patternFill>
      </fill>
    </dxf>
    <dxf>
      <fill>
        <patternFill>
          <bgColor rgb="FFA1D58F"/>
        </patternFill>
      </fill>
    </dxf>
    <dxf>
      <font>
        <b/>
        <i val="0"/>
        <color theme="0"/>
      </font>
      <fill>
        <patternFill>
          <bgColor rgb="FF00B050"/>
        </patternFill>
      </fill>
    </dxf>
    <dxf>
      <font>
        <b val="0"/>
        <i val="0"/>
        <color theme="0"/>
      </font>
      <fill>
        <patternFill>
          <bgColor theme="1" tint="0.499984740745262"/>
        </patternFill>
      </fill>
    </dxf>
    <dxf>
      <font>
        <color theme="0"/>
      </font>
      <fill>
        <patternFill>
          <bgColor rgb="FFFF0000"/>
        </patternFill>
      </fill>
    </dxf>
    <dxf>
      <fill>
        <patternFill>
          <bgColor rgb="FFFFC000"/>
        </patternFill>
      </fill>
    </dxf>
    <dxf>
      <fill>
        <patternFill>
          <bgColor theme="3" tint="0.79998168889431442"/>
        </patternFill>
      </fill>
    </dxf>
    <dxf>
      <fill>
        <patternFill>
          <bgColor rgb="FFA1D58F"/>
        </patternFill>
      </fill>
    </dxf>
    <dxf>
      <font>
        <b/>
        <i val="0"/>
        <color theme="0"/>
      </font>
      <fill>
        <patternFill>
          <bgColor rgb="FF00B050"/>
        </patternFill>
      </fill>
    </dxf>
    <dxf>
      <font>
        <b val="0"/>
        <i val="0"/>
        <color theme="0"/>
      </font>
      <fill>
        <patternFill>
          <bgColor theme="1" tint="0.499984740745262"/>
        </patternFill>
      </fill>
    </dxf>
    <dxf>
      <font>
        <color theme="0"/>
      </font>
      <fill>
        <patternFill>
          <bgColor rgb="FFFF0000"/>
        </patternFill>
      </fill>
    </dxf>
    <dxf>
      <fill>
        <patternFill>
          <bgColor rgb="FFFFC000"/>
        </patternFill>
      </fill>
    </dxf>
    <dxf>
      <fill>
        <patternFill>
          <bgColor theme="3" tint="0.79998168889431442"/>
        </patternFill>
      </fill>
    </dxf>
    <dxf>
      <fill>
        <patternFill>
          <bgColor rgb="FFA1D58F"/>
        </patternFill>
      </fill>
    </dxf>
    <dxf>
      <font>
        <b/>
        <i val="0"/>
        <color theme="0"/>
      </font>
      <fill>
        <patternFill>
          <bgColor rgb="FF00B050"/>
        </patternFill>
      </fill>
    </dxf>
    <dxf>
      <font>
        <b val="0"/>
        <i val="0"/>
        <color theme="0"/>
      </font>
      <fill>
        <patternFill>
          <bgColor theme="1" tint="0.499984740745262"/>
        </patternFill>
      </fill>
    </dxf>
    <dxf>
      <font>
        <color theme="0"/>
      </font>
      <fill>
        <patternFill>
          <bgColor rgb="FFFF0000"/>
        </patternFill>
      </fill>
    </dxf>
    <dxf>
      <fill>
        <patternFill>
          <bgColor rgb="FFFFC000"/>
        </patternFill>
      </fill>
    </dxf>
    <dxf>
      <fill>
        <patternFill>
          <bgColor theme="3" tint="0.79998168889431442"/>
        </patternFill>
      </fill>
    </dxf>
    <dxf>
      <fill>
        <patternFill>
          <bgColor rgb="FFA1D58F"/>
        </patternFill>
      </fill>
    </dxf>
    <dxf>
      <font>
        <b/>
        <i val="0"/>
        <color theme="0"/>
      </font>
      <fill>
        <patternFill>
          <bgColor rgb="FF00B050"/>
        </patternFill>
      </fill>
    </dxf>
    <dxf>
      <font>
        <b val="0"/>
        <i val="0"/>
        <color theme="0"/>
      </font>
      <fill>
        <patternFill>
          <bgColor theme="1" tint="0.499984740745262"/>
        </patternFill>
      </fill>
    </dxf>
    <dxf>
      <font>
        <color theme="0"/>
      </font>
      <fill>
        <patternFill>
          <bgColor rgb="FFFF0000"/>
        </patternFill>
      </fill>
    </dxf>
    <dxf>
      <fill>
        <patternFill>
          <bgColor rgb="FFFFC000"/>
        </patternFill>
      </fill>
    </dxf>
    <dxf>
      <fill>
        <patternFill>
          <bgColor theme="3" tint="0.79998168889431442"/>
        </patternFill>
      </fill>
    </dxf>
    <dxf>
      <fill>
        <patternFill>
          <bgColor rgb="FFA1D58F"/>
        </patternFill>
      </fill>
    </dxf>
    <dxf>
      <font>
        <b/>
        <i val="0"/>
        <color theme="0"/>
      </font>
      <fill>
        <patternFill>
          <bgColor rgb="FF00B050"/>
        </patternFill>
      </fill>
    </dxf>
    <dxf>
      <font>
        <b val="0"/>
        <i val="0"/>
        <color theme="0"/>
      </font>
      <fill>
        <patternFill>
          <bgColor theme="1" tint="0.499984740745262"/>
        </patternFill>
      </fill>
    </dxf>
    <dxf>
      <font>
        <color theme="0"/>
      </font>
      <fill>
        <patternFill>
          <bgColor rgb="FFFF0000"/>
        </patternFill>
      </fill>
    </dxf>
    <dxf>
      <fill>
        <patternFill>
          <bgColor rgb="FFFFC000"/>
        </patternFill>
      </fill>
    </dxf>
    <dxf>
      <fill>
        <patternFill>
          <bgColor theme="3" tint="0.79998168889431442"/>
        </patternFill>
      </fill>
    </dxf>
    <dxf>
      <fill>
        <patternFill>
          <bgColor rgb="FFA1D58F"/>
        </patternFill>
      </fill>
    </dxf>
    <dxf>
      <font>
        <b/>
        <i val="0"/>
        <color theme="0"/>
      </font>
      <fill>
        <patternFill>
          <bgColor rgb="FF00B050"/>
        </patternFill>
      </fill>
    </dxf>
    <dxf>
      <font>
        <b val="0"/>
        <i val="0"/>
        <color theme="0"/>
      </font>
      <fill>
        <patternFill>
          <bgColor theme="1" tint="0.499984740745262"/>
        </patternFill>
      </fill>
    </dxf>
    <dxf>
      <font>
        <color theme="0"/>
      </font>
      <fill>
        <patternFill>
          <bgColor rgb="FFFF0000"/>
        </patternFill>
      </fill>
    </dxf>
    <dxf>
      <fill>
        <patternFill>
          <bgColor rgb="FFFFC000"/>
        </patternFill>
      </fill>
    </dxf>
    <dxf>
      <fill>
        <patternFill>
          <bgColor theme="3" tint="0.79998168889431442"/>
        </patternFill>
      </fill>
    </dxf>
    <dxf>
      <fill>
        <patternFill>
          <bgColor rgb="FFA1D58F"/>
        </patternFill>
      </fill>
    </dxf>
    <dxf>
      <font>
        <b/>
        <i val="0"/>
        <color theme="0"/>
      </font>
      <fill>
        <patternFill>
          <bgColor rgb="FF00B050"/>
        </patternFill>
      </fill>
    </dxf>
    <dxf>
      <font>
        <b val="0"/>
        <i val="0"/>
        <color theme="0"/>
      </font>
      <fill>
        <patternFill>
          <bgColor theme="1" tint="0.499984740745262"/>
        </patternFill>
      </fill>
    </dxf>
    <dxf>
      <font>
        <color theme="0"/>
      </font>
      <fill>
        <patternFill>
          <bgColor rgb="FFFF0000"/>
        </patternFill>
      </fill>
    </dxf>
    <dxf>
      <fill>
        <patternFill>
          <bgColor rgb="FFFFC000"/>
        </patternFill>
      </fill>
    </dxf>
    <dxf>
      <fill>
        <patternFill>
          <bgColor theme="3" tint="0.79998168889431442"/>
        </patternFill>
      </fill>
    </dxf>
    <dxf>
      <fill>
        <patternFill>
          <bgColor rgb="FFA1D58F"/>
        </patternFill>
      </fill>
    </dxf>
    <dxf>
      <font>
        <b/>
        <i val="0"/>
        <color theme="0"/>
      </font>
      <fill>
        <patternFill>
          <bgColor rgb="FF00B050"/>
        </patternFill>
      </fill>
    </dxf>
    <dxf>
      <font>
        <b val="0"/>
        <i val="0"/>
        <color theme="0"/>
      </font>
      <fill>
        <patternFill>
          <bgColor theme="1" tint="0.499984740745262"/>
        </patternFill>
      </fill>
    </dxf>
    <dxf>
      <font>
        <color theme="0"/>
      </font>
      <fill>
        <patternFill>
          <bgColor rgb="FFFF0000"/>
        </patternFill>
      </fill>
    </dxf>
    <dxf>
      <fill>
        <patternFill>
          <bgColor rgb="FFFFC000"/>
        </patternFill>
      </fill>
    </dxf>
    <dxf>
      <fill>
        <patternFill>
          <bgColor theme="3" tint="0.79998168889431442"/>
        </patternFill>
      </fill>
    </dxf>
    <dxf>
      <fill>
        <patternFill>
          <bgColor rgb="FFA1D58F"/>
        </patternFill>
      </fill>
    </dxf>
    <dxf>
      <font>
        <b/>
        <i val="0"/>
        <color theme="0"/>
      </font>
      <fill>
        <patternFill>
          <bgColor rgb="FF00B050"/>
        </patternFill>
      </fill>
    </dxf>
    <dxf>
      <font>
        <b val="0"/>
        <i val="0"/>
        <color theme="0"/>
      </font>
      <fill>
        <patternFill>
          <bgColor theme="1" tint="0.499984740745262"/>
        </patternFill>
      </fill>
    </dxf>
    <dxf>
      <font>
        <color theme="0"/>
      </font>
      <fill>
        <patternFill>
          <bgColor rgb="FFFF0000"/>
        </patternFill>
      </fill>
    </dxf>
    <dxf>
      <fill>
        <patternFill>
          <bgColor rgb="FFFFC000"/>
        </patternFill>
      </fill>
    </dxf>
    <dxf>
      <fill>
        <patternFill>
          <bgColor theme="3" tint="0.79998168889431442"/>
        </patternFill>
      </fill>
    </dxf>
    <dxf>
      <fill>
        <patternFill>
          <bgColor rgb="FFA1D58F"/>
        </patternFill>
      </fill>
    </dxf>
    <dxf>
      <font>
        <b/>
        <i val="0"/>
        <color theme="0"/>
      </font>
      <fill>
        <patternFill>
          <bgColor rgb="FF00B050"/>
        </patternFill>
      </fill>
    </dxf>
  </dxfs>
  <tableStyles count="0" defaultTableStyle="TableStyleMedium2" defaultPivotStyle="PivotStyleMedium9"/>
  <colors>
    <mruColors>
      <color rgb="FFA1D58F"/>
      <color rgb="FF94CEFE"/>
      <color rgb="FFFF98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i-FI" sz="1600"/>
              <a:t>Yhteentoimivuusarvio</a:t>
            </a:r>
          </a:p>
        </c:rich>
      </c:tx>
      <c:layout>
        <c:manualLayout>
          <c:xMode val="edge"/>
          <c:yMode val="edge"/>
          <c:x val="0.23634711286089244"/>
          <c:y val="4.6296296296296302E-3"/>
        </c:manualLayout>
      </c:layout>
      <c:overlay val="1"/>
    </c:title>
    <c:autoTitleDeleted val="0"/>
    <c:plotArea>
      <c:layout>
        <c:manualLayout>
          <c:layoutTarget val="inner"/>
          <c:xMode val="edge"/>
          <c:yMode val="edge"/>
          <c:x val="0.10002077865266842"/>
          <c:y val="0.12037037037037036"/>
          <c:w val="0.49722222222222234"/>
          <c:h val="0.82870370370370372"/>
        </c:manualLayout>
      </c:layout>
      <c:pieChart>
        <c:varyColors val="1"/>
        <c:ser>
          <c:idx val="0"/>
          <c:order val="0"/>
          <c:spPr>
            <a:ln w="19050">
              <a:solidFill>
                <a:schemeClr val="bg1"/>
              </a:solidFill>
            </a:ln>
          </c:spPr>
          <c:dPt>
            <c:idx val="0"/>
            <c:bubble3D val="0"/>
            <c:spPr>
              <a:solidFill>
                <a:schemeClr val="tx1">
                  <a:lumMod val="50000"/>
                  <a:lumOff val="50000"/>
                </a:schemeClr>
              </a:solidFill>
              <a:ln w="19050">
                <a:solidFill>
                  <a:schemeClr val="bg1"/>
                </a:solidFill>
              </a:ln>
            </c:spPr>
            <c:extLst>
              <c:ext xmlns:c16="http://schemas.microsoft.com/office/drawing/2014/chart" uri="{C3380CC4-5D6E-409C-BE32-E72D297353CC}">
                <c16:uniqueId val="{00000001-2225-4304-851E-426F78E2F51E}"/>
              </c:ext>
            </c:extLst>
          </c:dPt>
          <c:dPt>
            <c:idx val="1"/>
            <c:bubble3D val="0"/>
            <c:spPr>
              <a:solidFill>
                <a:srgbClr val="FF0000"/>
              </a:solidFill>
              <a:ln w="19050">
                <a:solidFill>
                  <a:schemeClr val="bg1"/>
                </a:solidFill>
              </a:ln>
            </c:spPr>
            <c:extLst>
              <c:ext xmlns:c16="http://schemas.microsoft.com/office/drawing/2014/chart" uri="{C3380CC4-5D6E-409C-BE32-E72D297353CC}">
                <c16:uniqueId val="{00000003-2225-4304-851E-426F78E2F51E}"/>
              </c:ext>
            </c:extLst>
          </c:dPt>
          <c:dPt>
            <c:idx val="2"/>
            <c:bubble3D val="0"/>
            <c:spPr>
              <a:solidFill>
                <a:srgbClr val="FF9801"/>
              </a:solidFill>
              <a:ln w="19050">
                <a:solidFill>
                  <a:schemeClr val="bg1"/>
                </a:solidFill>
              </a:ln>
            </c:spPr>
            <c:extLst>
              <c:ext xmlns:c16="http://schemas.microsoft.com/office/drawing/2014/chart" uri="{C3380CC4-5D6E-409C-BE32-E72D297353CC}">
                <c16:uniqueId val="{00000005-2225-4304-851E-426F78E2F51E}"/>
              </c:ext>
            </c:extLst>
          </c:dPt>
          <c:dPt>
            <c:idx val="3"/>
            <c:bubble3D val="0"/>
            <c:spPr>
              <a:solidFill>
                <a:srgbClr val="94CEFE"/>
              </a:solidFill>
              <a:ln w="19050">
                <a:solidFill>
                  <a:schemeClr val="bg1"/>
                </a:solidFill>
              </a:ln>
            </c:spPr>
            <c:extLst>
              <c:ext xmlns:c16="http://schemas.microsoft.com/office/drawing/2014/chart" uri="{C3380CC4-5D6E-409C-BE32-E72D297353CC}">
                <c16:uniqueId val="{00000007-2225-4304-851E-426F78E2F51E}"/>
              </c:ext>
            </c:extLst>
          </c:dPt>
          <c:dPt>
            <c:idx val="4"/>
            <c:bubble3D val="0"/>
            <c:spPr>
              <a:solidFill>
                <a:srgbClr val="A1D58F"/>
              </a:solidFill>
              <a:ln w="19050">
                <a:solidFill>
                  <a:schemeClr val="bg1"/>
                </a:solidFill>
              </a:ln>
            </c:spPr>
            <c:extLst>
              <c:ext xmlns:c16="http://schemas.microsoft.com/office/drawing/2014/chart" uri="{C3380CC4-5D6E-409C-BE32-E72D297353CC}">
                <c16:uniqueId val="{00000009-2225-4304-851E-426F78E2F51E}"/>
              </c:ext>
            </c:extLst>
          </c:dPt>
          <c:dPt>
            <c:idx val="5"/>
            <c:bubble3D val="0"/>
            <c:spPr>
              <a:solidFill>
                <a:srgbClr val="00B050"/>
              </a:solidFill>
              <a:ln w="19050">
                <a:solidFill>
                  <a:schemeClr val="bg1"/>
                </a:solidFill>
              </a:ln>
            </c:spPr>
            <c:extLst>
              <c:ext xmlns:c16="http://schemas.microsoft.com/office/drawing/2014/chart" uri="{C3380CC4-5D6E-409C-BE32-E72D297353CC}">
                <c16:uniqueId val="{0000000B-2225-4304-851E-426F78E2F51E}"/>
              </c:ext>
            </c:extLst>
          </c:dPt>
          <c:dLbls>
            <c:spPr>
              <a:noFill/>
              <a:ln>
                <a:noFill/>
              </a:ln>
              <a:effectLst/>
            </c:sp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parametrit!$B$3:$B$9</c:f>
              <c:strCache>
                <c:ptCount val="7"/>
                <c:pt idx="0">
                  <c:v>0: Yhteentoimivuus ei vielä mahdollista</c:v>
                </c:pt>
                <c:pt idx="1">
                  <c:v>1: Ei tiedossa, ei pystytä arvioimaan</c:v>
                </c:pt>
                <c:pt idx="2">
                  <c:v>2: Ei yhteentoimiva, ei aktiivista kehittämistä</c:v>
                </c:pt>
                <c:pt idx="3">
                  <c:v>3: Ei yhteentoimiva, kehittäminen käynnissä</c:v>
                </c:pt>
                <c:pt idx="4">
                  <c:v>4: Osittain yhteentoimiva, ei aktiivista kehittämistä</c:v>
                </c:pt>
                <c:pt idx="5">
                  <c:v>5: Osittain yhteentoimiva, kehittäminen käynnissä</c:v>
                </c:pt>
                <c:pt idx="6">
                  <c:v>6: Yhteentoimiva</c:v>
                </c:pt>
              </c:strCache>
            </c:strRef>
          </c:cat>
          <c:val>
            <c:numRef>
              <c:f>parametrit!$E$3:$E$9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2225-4304-851E-426F78E2F51E}"/>
            </c:ext>
          </c:extLst>
        </c:ser>
        <c:dLbls>
          <c:showLegendKey val="0"/>
          <c:showVal val="0"/>
          <c:showCatName val="0"/>
          <c:showSerName val="0"/>
          <c:showPercent val="0"/>
          <c:showBubbleSize val="0"/>
          <c:showLeaderLines val="1"/>
        </c:dLbls>
        <c:firstSliceAng val="0"/>
      </c:pieChart>
      <c:spPr>
        <a:ln w="19050">
          <a:solidFill>
            <a:schemeClr val="bg1"/>
          </a:solidFill>
        </a:ln>
      </c:spPr>
    </c:plotArea>
    <c:legend>
      <c:legendPos val="r"/>
      <c:layout>
        <c:manualLayout>
          <c:xMode val="edge"/>
          <c:yMode val="edge"/>
          <c:x val="0.65559711286089262"/>
          <c:y val="0.12269685039370079"/>
          <c:w val="0.327736220472441"/>
          <c:h val="0.83793963254593185"/>
        </c:manualLayout>
      </c:layout>
      <c:overlay val="0"/>
    </c:legend>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313971</xdr:colOff>
      <xdr:row>1</xdr:row>
      <xdr:rowOff>112888</xdr:rowOff>
    </xdr:from>
    <xdr:to>
      <xdr:col>7</xdr:col>
      <xdr:colOff>2444750</xdr:colOff>
      <xdr:row>8</xdr:row>
      <xdr:rowOff>14111</xdr:rowOff>
    </xdr:to>
    <xdr:sp macro="" textlink="">
      <xdr:nvSpPr>
        <xdr:cNvPr id="2" name="Tekstiruutu 1"/>
        <xdr:cNvSpPr txBox="1"/>
      </xdr:nvSpPr>
      <xdr:spPr>
        <a:xfrm>
          <a:off x="5898444" y="183444"/>
          <a:ext cx="3926417"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t>Arviointilomake on laadittu vastaamaan yleisesti</a:t>
          </a:r>
          <a:r>
            <a:rPr lang="fi-FI" sz="1000" baseline="0"/>
            <a:t> viitearkkitehtuurin yhteentoimivuuden vaatimuksiin, ei varsinaisiin toimenpiteisiin. Arviointilomake on eri suunnittelukohteisiin skaalautuva ja sen avulla voidaan arvioida yksittäisen kehittämiskohteen tai laajemman kokonaisuuden viitearkkitehtuurin mukaisuutta.</a:t>
          </a:r>
          <a:endParaRPr lang="fi-FI"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19878</xdr:colOff>
      <xdr:row>10</xdr:row>
      <xdr:rowOff>155048</xdr:rowOff>
    </xdr:from>
    <xdr:to>
      <xdr:col>5</xdr:col>
      <xdr:colOff>487680</xdr:colOff>
      <xdr:row>30</xdr:row>
      <xdr:rowOff>106679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K77"/>
  <sheetViews>
    <sheetView tabSelected="1" zoomScale="120" zoomScaleNormal="120" workbookViewId="0">
      <selection activeCell="I7" sqref="I7"/>
    </sheetView>
  </sheetViews>
  <sheetFormatPr defaultColWidth="8.87890625" defaultRowHeight="13" x14ac:dyDescent="0.45"/>
  <cols>
    <col min="1" max="1" width="2.703125" style="1" customWidth="1"/>
    <col min="2" max="2" width="4.29296875" style="1" customWidth="1"/>
    <col min="3" max="3" width="4.29296875" style="4" customWidth="1"/>
    <col min="4" max="4" width="66.29296875" style="3" customWidth="1"/>
    <col min="5" max="5" width="11.5859375" style="16" customWidth="1"/>
    <col min="6" max="6" width="2.52734375" style="16" hidden="1" customWidth="1"/>
    <col min="7" max="7" width="14.41015625" style="16" customWidth="1"/>
    <col min="8" max="8" width="35.52734375" style="1" customWidth="1"/>
    <col min="9" max="9" width="40.29296875" style="1" customWidth="1"/>
    <col min="10" max="10" width="8.87890625" style="22"/>
    <col min="11" max="16384" width="8.87890625" style="1"/>
  </cols>
  <sheetData>
    <row r="1" spans="2:11" ht="5.7" customHeight="1" x14ac:dyDescent="0.45"/>
    <row r="2" spans="2:11" ht="15.35" x14ac:dyDescent="0.5">
      <c r="B2" s="5" t="s">
        <v>23</v>
      </c>
    </row>
    <row r="3" spans="2:11" ht="5.25" customHeight="1" x14ac:dyDescent="0.45"/>
    <row r="4" spans="2:11" ht="15.35" x14ac:dyDescent="0.5">
      <c r="B4" s="5" t="s">
        <v>10</v>
      </c>
    </row>
    <row r="5" spans="2:11" ht="3.2" customHeight="1" x14ac:dyDescent="0.45"/>
    <row r="6" spans="2:11" x14ac:dyDescent="0.45">
      <c r="B6" s="3"/>
      <c r="C6" s="6" t="s">
        <v>1</v>
      </c>
      <c r="D6" s="8"/>
      <c r="F6" s="21"/>
      <c r="K6" s="21"/>
    </row>
    <row r="7" spans="2:11" x14ac:dyDescent="0.45">
      <c r="B7" s="3"/>
      <c r="C7" s="6" t="s">
        <v>2</v>
      </c>
      <c r="D7" s="7"/>
      <c r="K7" s="21"/>
    </row>
    <row r="8" spans="2:11" x14ac:dyDescent="0.45">
      <c r="B8" s="3"/>
      <c r="C8" s="6" t="s">
        <v>0</v>
      </c>
      <c r="D8" s="7"/>
      <c r="I8" s="25">
        <v>42474</v>
      </c>
      <c r="K8" s="21"/>
    </row>
    <row r="9" spans="2:11" ht="5.7" customHeight="1" x14ac:dyDescent="0.45">
      <c r="K9" s="21"/>
    </row>
    <row r="10" spans="2:11" ht="39.6" customHeight="1" x14ac:dyDescent="0.45">
      <c r="B10" s="27" t="s">
        <v>3</v>
      </c>
      <c r="C10" s="27"/>
      <c r="D10" s="27"/>
      <c r="E10" s="18" t="s">
        <v>43</v>
      </c>
      <c r="F10" s="18" t="s">
        <v>8</v>
      </c>
      <c r="G10" s="18" t="s">
        <v>44</v>
      </c>
      <c r="H10" s="9" t="s">
        <v>4</v>
      </c>
      <c r="I10" s="9" t="s">
        <v>7</v>
      </c>
      <c r="K10" s="21"/>
    </row>
    <row r="11" spans="2:11" ht="4.5" customHeight="1" x14ac:dyDescent="0.4">
      <c r="B11" s="14"/>
      <c r="C11" s="11"/>
      <c r="D11" s="19"/>
      <c r="E11" s="17"/>
      <c r="F11" s="17"/>
      <c r="G11" s="17"/>
      <c r="H11" s="12"/>
      <c r="I11" s="13"/>
      <c r="J11" s="22" t="str">
        <f>IF(H11&lt;&gt;"",VLOOKUP($H11,parametrit!$B$3:$C$9,2),"")</f>
        <v/>
      </c>
      <c r="K11" s="21"/>
    </row>
    <row r="12" spans="2:11" x14ac:dyDescent="0.4">
      <c r="B12" s="10" t="s">
        <v>23</v>
      </c>
      <c r="C12" s="11"/>
      <c r="D12" s="19"/>
      <c r="E12" s="17"/>
      <c r="F12" s="17"/>
      <c r="G12" s="17"/>
      <c r="H12" s="12"/>
      <c r="I12" s="13"/>
      <c r="J12" s="22" t="str">
        <f>IF(H12&lt;&gt;"",VLOOKUP($H12,parametrit!$B$3:$C$9,2),"")</f>
        <v/>
      </c>
      <c r="K12" s="21"/>
    </row>
    <row r="13" spans="2:11" x14ac:dyDescent="0.4">
      <c r="B13" s="14"/>
      <c r="C13" s="11" t="s">
        <v>6</v>
      </c>
      <c r="D13" s="19"/>
      <c r="E13" s="17"/>
      <c r="F13" s="17"/>
      <c r="G13" s="17"/>
      <c r="H13" s="12"/>
      <c r="I13" s="13"/>
      <c r="J13" s="22" t="str">
        <f>IF(H13&lt;&gt;"",VLOOKUP($H13,parametrit!$B$3:$C$9,2),"")</f>
        <v/>
      </c>
    </row>
    <row r="14" spans="2:11" ht="63.35" x14ac:dyDescent="0.4">
      <c r="B14" s="14"/>
      <c r="C14" s="11"/>
      <c r="D14" s="23" t="s">
        <v>24</v>
      </c>
      <c r="E14" s="15"/>
      <c r="F14" s="17"/>
      <c r="G14" s="17"/>
      <c r="H14" s="12"/>
      <c r="I14" s="13"/>
      <c r="J14" s="22" t="str">
        <f>IF(H14&lt;&gt;"",VLOOKUP($H14,parametrit!$B$3:$C$9,2),"")</f>
        <v/>
      </c>
    </row>
    <row r="15" spans="2:11" ht="88.7" x14ac:dyDescent="0.4">
      <c r="B15" s="14"/>
      <c r="C15" s="11"/>
      <c r="D15" s="23" t="s">
        <v>25</v>
      </c>
      <c r="E15" s="15"/>
      <c r="F15" s="17"/>
      <c r="G15" s="17"/>
      <c r="H15" s="12"/>
      <c r="I15" s="13"/>
      <c r="J15" s="22" t="str">
        <f>IF(H15&lt;&gt;"",VLOOKUP($H15,parametrit!$B$3:$C$9,2),"")</f>
        <v/>
      </c>
    </row>
    <row r="16" spans="2:11" ht="101.35" x14ac:dyDescent="0.4">
      <c r="B16" s="14"/>
      <c r="C16" s="11"/>
      <c r="D16" s="23" t="s">
        <v>41</v>
      </c>
      <c r="E16" s="15"/>
      <c r="F16" s="17"/>
      <c r="G16" s="17"/>
      <c r="H16" s="12"/>
      <c r="I16" s="13"/>
      <c r="J16" s="22" t="str">
        <f>IF(H16&lt;&gt;"",VLOOKUP($H16,parametrit!$B$3:$C$9,2),"")</f>
        <v/>
      </c>
    </row>
    <row r="17" spans="2:10" ht="76" x14ac:dyDescent="0.4">
      <c r="B17" s="14"/>
      <c r="C17" s="11"/>
      <c r="D17" s="23" t="s">
        <v>26</v>
      </c>
      <c r="E17" s="15"/>
      <c r="F17" s="17"/>
      <c r="G17" s="17"/>
      <c r="H17" s="12"/>
      <c r="I17" s="13"/>
      <c r="J17" s="22" t="str">
        <f>IF(H17&lt;&gt;"",VLOOKUP($H17,parametrit!$B$3:$C$9,2),"")</f>
        <v/>
      </c>
    </row>
    <row r="18" spans="2:10" ht="50.7" x14ac:dyDescent="0.4">
      <c r="B18" s="14"/>
      <c r="C18" s="11"/>
      <c r="D18" s="23" t="s">
        <v>42</v>
      </c>
      <c r="E18" s="15"/>
      <c r="F18" s="17"/>
      <c r="G18" s="17"/>
      <c r="H18" s="12"/>
      <c r="I18" s="13"/>
      <c r="J18" s="22" t="str">
        <f>IF(H18&lt;&gt;"",VLOOKUP($H18,parametrit!$B$3:$C$9,2),"")</f>
        <v/>
      </c>
    </row>
    <row r="19" spans="2:10" ht="63.35" x14ac:dyDescent="0.4">
      <c r="B19" s="14"/>
      <c r="C19" s="11"/>
      <c r="D19" s="23" t="s">
        <v>40</v>
      </c>
      <c r="E19" s="15"/>
      <c r="F19" s="17"/>
      <c r="G19" s="17"/>
      <c r="H19" s="12"/>
      <c r="I19" s="13"/>
      <c r="J19" s="22" t="str">
        <f>IF(H19&lt;&gt;"",VLOOKUP($H19,parametrit!$B$3:$C$9,2),"")</f>
        <v/>
      </c>
    </row>
    <row r="20" spans="2:10" x14ac:dyDescent="0.4">
      <c r="B20" s="14"/>
      <c r="C20" s="11" t="s">
        <v>11</v>
      </c>
      <c r="D20" s="19"/>
      <c r="E20" s="17"/>
      <c r="F20" s="17"/>
      <c r="G20" s="17"/>
      <c r="H20" s="12"/>
      <c r="I20" s="13"/>
      <c r="J20" s="22" t="str">
        <f>IF(H20&lt;&gt;"",VLOOKUP($H20,parametrit!$B$3:$C$9,2),"")</f>
        <v/>
      </c>
    </row>
    <row r="21" spans="2:10" ht="63.35" x14ac:dyDescent="0.4">
      <c r="B21" s="14"/>
      <c r="C21" s="11"/>
      <c r="D21" s="23" t="s">
        <v>27</v>
      </c>
      <c r="E21" s="15"/>
      <c r="F21" s="17"/>
      <c r="G21" s="17"/>
      <c r="H21" s="12"/>
      <c r="I21" s="13"/>
      <c r="J21" s="22" t="str">
        <f>IF(H21&lt;&gt;"",VLOOKUP($H21,parametrit!$B$3:$C$9,2),"")</f>
        <v/>
      </c>
    </row>
    <row r="22" spans="2:10" ht="88.7" x14ac:dyDescent="0.4">
      <c r="B22" s="14"/>
      <c r="C22" s="11"/>
      <c r="D22" s="23" t="s">
        <v>39</v>
      </c>
      <c r="E22" s="15"/>
      <c r="F22" s="17"/>
      <c r="G22" s="17"/>
      <c r="H22" s="12"/>
      <c r="I22" s="13"/>
      <c r="J22" s="22" t="str">
        <f>IF(H22&lt;&gt;"",VLOOKUP($H22,parametrit!$B$3:$C$9,2),"")</f>
        <v/>
      </c>
    </row>
    <row r="23" spans="2:10" ht="50.7" x14ac:dyDescent="0.4">
      <c r="B23" s="14"/>
      <c r="C23" s="11"/>
      <c r="D23" s="23" t="s">
        <v>28</v>
      </c>
      <c r="E23" s="15"/>
      <c r="F23" s="17"/>
      <c r="G23" s="17"/>
      <c r="H23" s="12"/>
      <c r="I23" s="13"/>
      <c r="J23" s="22" t="str">
        <f>IF(H23&lt;&gt;"",VLOOKUP($H23,parametrit!$B$3:$C$9,2),"")</f>
        <v/>
      </c>
    </row>
    <row r="24" spans="2:10" x14ac:dyDescent="0.4">
      <c r="B24" s="14"/>
      <c r="C24" s="11" t="s">
        <v>12</v>
      </c>
      <c r="D24" s="19"/>
      <c r="E24" s="17"/>
      <c r="F24" s="17"/>
      <c r="G24" s="17"/>
      <c r="H24" s="12"/>
      <c r="I24" s="13"/>
      <c r="J24" s="22" t="str">
        <f>IF(H24&lt;&gt;"",VLOOKUP($H24,parametrit!$B$3:$C$9,2),"")</f>
        <v/>
      </c>
    </row>
    <row r="25" spans="2:10" ht="50.7" x14ac:dyDescent="0.4">
      <c r="B25" s="14"/>
      <c r="C25" s="11"/>
      <c r="D25" s="23" t="s">
        <v>29</v>
      </c>
      <c r="E25" s="15"/>
      <c r="F25" s="17"/>
      <c r="G25" s="17"/>
      <c r="H25" s="12"/>
      <c r="I25" s="13"/>
      <c r="J25" s="22" t="str">
        <f>IF(H25&lt;&gt;"",VLOOKUP($H25,parametrit!$B$3:$C$9,2),"")</f>
        <v/>
      </c>
    </row>
    <row r="26" spans="2:10" ht="50.7" x14ac:dyDescent="0.4">
      <c r="B26" s="14"/>
      <c r="C26" s="11"/>
      <c r="D26" s="23" t="s">
        <v>30</v>
      </c>
      <c r="E26" s="15"/>
      <c r="F26" s="17"/>
      <c r="G26" s="17"/>
      <c r="H26" s="12"/>
      <c r="I26" s="13"/>
      <c r="J26" s="22" t="str">
        <f>IF(H26&lt;&gt;"",VLOOKUP($H26,parametrit!$B$3:$C$9,2),"")</f>
        <v/>
      </c>
    </row>
    <row r="27" spans="2:10" ht="38" x14ac:dyDescent="0.4">
      <c r="B27" s="14"/>
      <c r="C27" s="11"/>
      <c r="D27" s="23" t="s">
        <v>31</v>
      </c>
      <c r="E27" s="15"/>
      <c r="F27" s="17"/>
      <c r="G27" s="17"/>
      <c r="H27" s="12"/>
      <c r="I27" s="13"/>
      <c r="J27" s="22" t="str">
        <f>IF(H27&lt;&gt;"",VLOOKUP($H27,parametrit!$B$3:$C$9,2),"")</f>
        <v/>
      </c>
    </row>
    <row r="28" spans="2:10" x14ac:dyDescent="0.4">
      <c r="B28" s="14"/>
      <c r="C28" s="11" t="s">
        <v>14</v>
      </c>
      <c r="D28" s="19"/>
      <c r="E28" s="17"/>
      <c r="F28" s="17"/>
      <c r="G28" s="17"/>
      <c r="H28" s="12"/>
      <c r="I28" s="13"/>
      <c r="J28" s="22" t="str">
        <f>IF(H28&lt;&gt;"",VLOOKUP($H28,parametrit!$B$3:$C$9,2),"")</f>
        <v/>
      </c>
    </row>
    <row r="29" spans="2:10" ht="63.35" x14ac:dyDescent="0.4">
      <c r="B29" s="14"/>
      <c r="C29" s="11"/>
      <c r="D29" s="23" t="s">
        <v>32</v>
      </c>
      <c r="E29" s="15"/>
      <c r="F29" s="17"/>
      <c r="G29" s="17"/>
      <c r="H29" s="12"/>
      <c r="I29" s="13"/>
      <c r="J29" s="22" t="str">
        <f>IF(H29&lt;&gt;"",VLOOKUP($H29,parametrit!$B$3:$C$9,2),"")</f>
        <v/>
      </c>
    </row>
    <row r="30" spans="2:10" ht="50.7" x14ac:dyDescent="0.4">
      <c r="B30" s="14"/>
      <c r="C30" s="11"/>
      <c r="D30" s="23" t="s">
        <v>33</v>
      </c>
      <c r="E30" s="15"/>
      <c r="F30" s="17"/>
      <c r="G30" s="17"/>
      <c r="H30" s="12"/>
      <c r="I30" s="13"/>
      <c r="J30" s="22" t="str">
        <f>IF(H30&lt;&gt;"",VLOOKUP($H30,parametrit!$B$3:$C$9,2),"")</f>
        <v/>
      </c>
    </row>
    <row r="31" spans="2:10" ht="50.7" x14ac:dyDescent="0.4">
      <c r="B31" s="14"/>
      <c r="C31" s="11"/>
      <c r="D31" s="23" t="s">
        <v>34</v>
      </c>
      <c r="E31" s="15"/>
      <c r="F31" s="17"/>
      <c r="G31" s="17"/>
      <c r="H31" s="12"/>
      <c r="I31" s="13"/>
      <c r="J31" s="22" t="str">
        <f>IF(H31&lt;&gt;"",VLOOKUP($H31,parametrit!$B$3:$C$9,2),"")</f>
        <v/>
      </c>
    </row>
    <row r="32" spans="2:10" x14ac:dyDescent="0.4">
      <c r="B32" s="14"/>
      <c r="C32" s="11" t="s">
        <v>13</v>
      </c>
      <c r="D32" s="19"/>
      <c r="E32" s="17"/>
      <c r="F32" s="17"/>
      <c r="G32" s="17"/>
      <c r="H32" s="12"/>
      <c r="I32" s="13"/>
      <c r="J32" s="22" t="str">
        <f>IF(H32&lt;&gt;"",VLOOKUP($H32,parametrit!$B$3:$C$9,2),"")</f>
        <v/>
      </c>
    </row>
    <row r="33" spans="2:10" ht="63.35" x14ac:dyDescent="0.4">
      <c r="B33" s="14"/>
      <c r="C33" s="11"/>
      <c r="D33" s="23" t="s">
        <v>35</v>
      </c>
      <c r="E33" s="15"/>
      <c r="F33" s="17"/>
      <c r="G33" s="17"/>
      <c r="H33" s="12"/>
      <c r="I33" s="13"/>
      <c r="J33" s="22" t="str">
        <f>IF(H33&lt;&gt;"",VLOOKUP($H33,parametrit!$B$3:$C$9,2),"")</f>
        <v/>
      </c>
    </row>
    <row r="34" spans="2:10" ht="38" x14ac:dyDescent="0.4">
      <c r="B34" s="14"/>
      <c r="C34" s="11"/>
      <c r="D34" s="23" t="s">
        <v>36</v>
      </c>
      <c r="E34" s="15"/>
      <c r="F34" s="17"/>
      <c r="G34" s="17"/>
      <c r="H34" s="12"/>
      <c r="I34" s="13"/>
      <c r="J34" s="22" t="str">
        <f>IF(H34&lt;&gt;"",VLOOKUP($H34,parametrit!$B$3:$C$9,2),"")</f>
        <v/>
      </c>
    </row>
    <row r="35" spans="2:10" ht="38" x14ac:dyDescent="0.4">
      <c r="B35" s="14"/>
      <c r="C35" s="11"/>
      <c r="D35" s="23" t="s">
        <v>37</v>
      </c>
      <c r="E35" s="15"/>
      <c r="F35" s="17"/>
      <c r="G35" s="17"/>
      <c r="H35" s="12"/>
      <c r="I35" s="13"/>
      <c r="J35" s="22" t="str">
        <f>IF(H35&lt;&gt;"",VLOOKUP($H35,parametrit!$B$3:$C$9,2),"")</f>
        <v/>
      </c>
    </row>
    <row r="36" spans="2:10" ht="38" x14ac:dyDescent="0.4">
      <c r="B36" s="14"/>
      <c r="C36" s="11"/>
      <c r="D36" s="23" t="s">
        <v>38</v>
      </c>
      <c r="E36" s="15"/>
      <c r="F36" s="17"/>
      <c r="G36" s="17"/>
      <c r="H36" s="12"/>
      <c r="I36" s="13"/>
      <c r="J36" s="22" t="str">
        <f>IF(H36&lt;&gt;"",VLOOKUP($H36,parametrit!$B$3:$C$9,2),"")</f>
        <v/>
      </c>
    </row>
    <row r="37" spans="2:10" ht="4.5" customHeight="1" x14ac:dyDescent="0.4">
      <c r="B37" s="14"/>
      <c r="C37" s="11"/>
      <c r="D37" s="19"/>
      <c r="E37" s="17"/>
      <c r="F37" s="17"/>
      <c r="G37" s="17"/>
      <c r="H37" s="12"/>
      <c r="I37" s="13"/>
      <c r="J37" s="22" t="str">
        <f>IF(H37&lt;&gt;"",VLOOKUP($H37,parametrit!$B$3:$C$9,2),"")</f>
        <v/>
      </c>
    </row>
    <row r="38" spans="2:10" x14ac:dyDescent="0.4">
      <c r="B38" s="10" t="s">
        <v>9</v>
      </c>
      <c r="C38" s="11"/>
      <c r="D38" s="19"/>
      <c r="E38" s="17"/>
      <c r="F38" s="17"/>
      <c r="G38" s="17"/>
      <c r="H38" s="12"/>
      <c r="I38" s="13"/>
      <c r="J38" s="22" t="str">
        <f>IF(H38&lt;&gt;"",VLOOKUP($H38,parametrit!$B$3:$C$9,2),"")</f>
        <v/>
      </c>
    </row>
    <row r="39" spans="2:10" x14ac:dyDescent="0.4">
      <c r="B39" s="14"/>
      <c r="C39" s="11" t="s">
        <v>15</v>
      </c>
      <c r="D39" s="19"/>
      <c r="E39" s="17"/>
      <c r="F39" s="17"/>
      <c r="G39" s="17"/>
      <c r="H39" s="12"/>
      <c r="I39" s="13"/>
      <c r="J39" s="22" t="str">
        <f>IF(H39&lt;&gt;"",VLOOKUP($H39,parametrit!$B$3:$C$9,2),"")</f>
        <v/>
      </c>
    </row>
    <row r="40" spans="2:10" ht="38" x14ac:dyDescent="0.4">
      <c r="B40" s="14"/>
      <c r="C40" s="11"/>
      <c r="D40" s="26" t="s">
        <v>45</v>
      </c>
      <c r="E40" s="15"/>
      <c r="F40" s="15"/>
      <c r="G40" s="15"/>
      <c r="H40" s="12"/>
      <c r="I40" s="13"/>
      <c r="J40" s="22" t="str">
        <f>IF(H40&lt;&gt;"",VLOOKUP($H40,parametrit!$B$3:$C$9,2),"")</f>
        <v/>
      </c>
    </row>
    <row r="41" spans="2:10" x14ac:dyDescent="0.4">
      <c r="B41" s="14"/>
      <c r="C41" s="11"/>
      <c r="D41" s="19"/>
      <c r="E41" s="17"/>
      <c r="F41" s="17"/>
      <c r="G41" s="17"/>
      <c r="H41" s="12"/>
      <c r="I41" s="13"/>
      <c r="J41" s="22" t="str">
        <f>IF(H41&lt;&gt;"",VLOOKUP($H41,parametrit!$B$3:$C$9,2),"")</f>
        <v/>
      </c>
    </row>
    <row r="42" spans="2:10" ht="16.350000000000001" customHeight="1" x14ac:dyDescent="0.4">
      <c r="B42" s="14"/>
      <c r="C42" s="11"/>
      <c r="D42" s="19"/>
      <c r="E42" s="15"/>
      <c r="F42" s="15"/>
      <c r="G42" s="15"/>
      <c r="H42" s="12"/>
      <c r="I42" s="13"/>
      <c r="J42" s="22" t="str">
        <f>IF(H42&lt;&gt;"",VLOOKUP($H42,parametrit!$B$3:$C$9,2),"")</f>
        <v/>
      </c>
    </row>
    <row r="43" spans="2:10" ht="16.350000000000001" customHeight="1" x14ac:dyDescent="0.4">
      <c r="B43" s="14"/>
      <c r="C43" s="11"/>
      <c r="D43" s="19"/>
      <c r="E43" s="15"/>
      <c r="F43" s="15"/>
      <c r="G43" s="15"/>
      <c r="H43" s="12"/>
      <c r="I43" s="13"/>
      <c r="J43" s="22" t="str">
        <f>IF(H43&lt;&gt;"",VLOOKUP($H43,parametrit!$B$3:$C$9,2),"")</f>
        <v/>
      </c>
    </row>
    <row r="44" spans="2:10" ht="16.350000000000001" customHeight="1" x14ac:dyDescent="0.4">
      <c r="B44" s="14"/>
      <c r="C44" s="11"/>
      <c r="D44" s="19"/>
      <c r="E44" s="15"/>
      <c r="F44" s="15"/>
      <c r="G44" s="15"/>
      <c r="H44" s="12"/>
      <c r="I44" s="13"/>
      <c r="J44" s="22" t="str">
        <f>IF(H44&lt;&gt;"",VLOOKUP($H44,parametrit!$B$3:$C$9,2),"")</f>
        <v/>
      </c>
    </row>
    <row r="45" spans="2:10" x14ac:dyDescent="0.4">
      <c r="B45" s="14"/>
      <c r="C45" s="11"/>
      <c r="D45" s="19"/>
      <c r="E45" s="15"/>
      <c r="F45" s="15"/>
      <c r="G45" s="15"/>
      <c r="H45" s="12"/>
      <c r="I45" s="13"/>
      <c r="J45" s="22" t="str">
        <f>IF(H45&lt;&gt;"",VLOOKUP($H45,parametrit!$B$3:$C$9,2),"")</f>
        <v/>
      </c>
    </row>
    <row r="46" spans="2:10" x14ac:dyDescent="0.4">
      <c r="B46" s="14"/>
      <c r="C46" s="11"/>
      <c r="D46" s="19"/>
      <c r="E46" s="15"/>
      <c r="F46" s="15"/>
      <c r="G46" s="15"/>
      <c r="H46" s="12"/>
      <c r="I46" s="13"/>
      <c r="J46" s="22" t="str">
        <f>IF(H46&lt;&gt;"",VLOOKUP($H46,parametrit!$B$3:$C$9,2),"")</f>
        <v/>
      </c>
    </row>
    <row r="47" spans="2:10" ht="16.350000000000001" customHeight="1" x14ac:dyDescent="0.4">
      <c r="B47" s="14"/>
      <c r="C47" s="11"/>
      <c r="D47" s="19"/>
      <c r="E47" s="17"/>
      <c r="F47" s="17"/>
      <c r="G47" s="17"/>
      <c r="H47" s="12"/>
      <c r="I47" s="13"/>
      <c r="J47" s="22" t="str">
        <f>IF(H47&lt;&gt;"",VLOOKUP($H47,parametrit!$B$3:$C$9,2),"")</f>
        <v/>
      </c>
    </row>
    <row r="48" spans="2:10" x14ac:dyDescent="0.4">
      <c r="B48" s="14"/>
      <c r="C48" s="11"/>
      <c r="D48" s="19"/>
      <c r="E48" s="15"/>
      <c r="F48" s="15"/>
      <c r="G48" s="15"/>
      <c r="H48" s="12"/>
      <c r="I48" s="13"/>
      <c r="J48" s="22" t="str">
        <f>IF(H48&lt;&gt;"",VLOOKUP($H48,parametrit!$B$3:$C$9,2),"")</f>
        <v/>
      </c>
    </row>
    <row r="49" spans="2:10" x14ac:dyDescent="0.4">
      <c r="B49" s="14"/>
      <c r="C49" s="11"/>
      <c r="D49" s="19"/>
      <c r="E49" s="15"/>
      <c r="F49" s="15"/>
      <c r="G49" s="15"/>
      <c r="H49" s="12"/>
      <c r="I49" s="13"/>
      <c r="J49" s="22" t="str">
        <f>IF(H49&lt;&gt;"",VLOOKUP($H49,parametrit!$B$3:$C$9,2),"")</f>
        <v/>
      </c>
    </row>
    <row r="50" spans="2:10" x14ac:dyDescent="0.4">
      <c r="B50" s="14"/>
      <c r="C50" s="11"/>
      <c r="D50" s="19"/>
      <c r="E50" s="15"/>
      <c r="F50" s="15"/>
      <c r="G50" s="15"/>
      <c r="H50" s="12"/>
      <c r="I50" s="13"/>
      <c r="J50" s="22" t="str">
        <f>IF(H50&lt;&gt;"",VLOOKUP($H50,parametrit!$B$3:$C$9,2),"")</f>
        <v/>
      </c>
    </row>
    <row r="51" spans="2:10" x14ac:dyDescent="0.4">
      <c r="B51" s="14"/>
      <c r="C51" s="11"/>
      <c r="D51" s="19"/>
      <c r="E51" s="15"/>
      <c r="F51" s="15"/>
      <c r="G51" s="15"/>
      <c r="H51" s="12"/>
      <c r="I51" s="13"/>
      <c r="J51" s="22" t="str">
        <f>IF(H51&lt;&gt;"",VLOOKUP($H51,parametrit!$B$3:$C$9,2),"")</f>
        <v/>
      </c>
    </row>
    <row r="52" spans="2:10" x14ac:dyDescent="0.45">
      <c r="D52" s="24"/>
      <c r="H52" s="3"/>
      <c r="J52" s="22" t="str">
        <f>IF(H52&lt;&gt;"",VLOOKUP($H52,parametrit!$B$3:$C$9,2),"")</f>
        <v/>
      </c>
    </row>
    <row r="53" spans="2:10" x14ac:dyDescent="0.45">
      <c r="D53" s="24"/>
      <c r="H53" s="3"/>
      <c r="J53" s="22" t="str">
        <f>IF(H53&lt;&gt;"",VLOOKUP($H53,parametrit!$B$3:$C$9,2),"")</f>
        <v/>
      </c>
    </row>
    <row r="54" spans="2:10" x14ac:dyDescent="0.45">
      <c r="D54" s="24"/>
      <c r="H54" s="3"/>
      <c r="J54" s="22" t="str">
        <f>IF(H54&lt;&gt;"",VLOOKUP($H54,parametrit!$B$3:$C$9,2),"")</f>
        <v/>
      </c>
    </row>
    <row r="55" spans="2:10" x14ac:dyDescent="0.45">
      <c r="D55" s="24"/>
      <c r="H55" s="3"/>
      <c r="J55" s="22" t="str">
        <f>IF(H55&lt;&gt;"",VLOOKUP($H55,parametrit!$B$3:$C$9,2),"")</f>
        <v/>
      </c>
    </row>
    <row r="56" spans="2:10" x14ac:dyDescent="0.45">
      <c r="D56" s="24"/>
      <c r="H56" s="3"/>
      <c r="J56" s="22" t="str">
        <f>IF(H56&lt;&gt;"",VLOOKUP($H56,parametrit!$B$3:$C$9,2),"")</f>
        <v/>
      </c>
    </row>
    <row r="57" spans="2:10" x14ac:dyDescent="0.45">
      <c r="D57" s="24"/>
      <c r="H57" s="3"/>
      <c r="J57" s="22" t="str">
        <f>IF(H57&lt;&gt;"",VLOOKUP($H57,parametrit!$B$3:$C$9,2),"")</f>
        <v/>
      </c>
    </row>
    <row r="58" spans="2:10" x14ac:dyDescent="0.45">
      <c r="D58" s="24"/>
      <c r="H58" s="3"/>
      <c r="J58" s="22" t="str">
        <f>IF(H58&lt;&gt;"",VLOOKUP($H58,parametrit!$B$3:$C$9,2),"")</f>
        <v/>
      </c>
    </row>
    <row r="59" spans="2:10" x14ac:dyDescent="0.45">
      <c r="H59" s="3"/>
      <c r="J59" s="22" t="str">
        <f>IF(H59&lt;&gt;"",VLOOKUP($H59,parametrit!$B$3:$C$9,2),"")</f>
        <v/>
      </c>
    </row>
    <row r="60" spans="2:10" x14ac:dyDescent="0.45">
      <c r="H60" s="3"/>
      <c r="J60" s="22" t="str">
        <f>IF(H60&lt;&gt;"",VLOOKUP($H60,parametrit!$B$3:$C$9,2),"")</f>
        <v/>
      </c>
    </row>
    <row r="61" spans="2:10" x14ac:dyDescent="0.45">
      <c r="H61" s="3"/>
      <c r="J61" s="22" t="str">
        <f>IF(H61&lt;&gt;"",VLOOKUP($H61,parametrit!$B$3:$C$9,2),"")</f>
        <v/>
      </c>
    </row>
    <row r="62" spans="2:10" x14ac:dyDescent="0.45">
      <c r="H62" s="3"/>
      <c r="J62" s="22" t="str">
        <f>IF(H62&lt;&gt;"",VLOOKUP($H62,parametrit!$B$3:$C$9,2),"")</f>
        <v/>
      </c>
    </row>
    <row r="63" spans="2:10" x14ac:dyDescent="0.45">
      <c r="H63" s="3"/>
      <c r="J63" s="22" t="str">
        <f>IF(H63&lt;&gt;"",VLOOKUP($H63,parametrit!$B$3:$C$9,2),"")</f>
        <v/>
      </c>
    </row>
    <row r="64" spans="2:10" x14ac:dyDescent="0.45">
      <c r="H64" s="3"/>
      <c r="J64" s="22" t="str">
        <f>IF(H64&lt;&gt;"",VLOOKUP($H64,parametrit!$B$3:$C$9,2),"")</f>
        <v/>
      </c>
    </row>
    <row r="65" spans="8:10" x14ac:dyDescent="0.45">
      <c r="H65" s="3"/>
      <c r="J65" s="22" t="str">
        <f>IF(H65&lt;&gt;"",VLOOKUP($H65,parametrit!$B$3:$C$9,2),"")</f>
        <v/>
      </c>
    </row>
    <row r="66" spans="8:10" x14ac:dyDescent="0.45">
      <c r="H66" s="3"/>
      <c r="J66" s="22" t="str">
        <f>IF(H66&lt;&gt;"",VLOOKUP($H66,parametrit!$B$3:$C$9,2),"")</f>
        <v/>
      </c>
    </row>
    <row r="67" spans="8:10" x14ac:dyDescent="0.45">
      <c r="H67" s="3"/>
      <c r="J67" s="22" t="str">
        <f>IF(H67&lt;&gt;"",VLOOKUP($H67,parametrit!$B$3:$C$9,2),"")</f>
        <v/>
      </c>
    </row>
    <row r="68" spans="8:10" x14ac:dyDescent="0.45">
      <c r="H68" s="3"/>
      <c r="J68" s="22" t="str">
        <f>IF(H68&lt;&gt;"",VLOOKUP($H68,parametrit!$B$3:$C$9,2),"")</f>
        <v/>
      </c>
    </row>
    <row r="69" spans="8:10" x14ac:dyDescent="0.45">
      <c r="H69" s="3"/>
      <c r="J69" s="22" t="str">
        <f>IF(H69&lt;&gt;"",VLOOKUP($H69,parametrit!$B$3:$C$9,2),"")</f>
        <v/>
      </c>
    </row>
    <row r="70" spans="8:10" x14ac:dyDescent="0.45">
      <c r="H70" s="3"/>
      <c r="J70" s="22" t="str">
        <f>IF(H70&lt;&gt;"",VLOOKUP($H70,parametrit!$B$3:$C$9,2),"")</f>
        <v/>
      </c>
    </row>
    <row r="71" spans="8:10" x14ac:dyDescent="0.45">
      <c r="J71" s="22" t="str">
        <f>IF(H71&lt;&gt;"",VLOOKUP($H71,parametrit!$B$3:$C$9,2),"")</f>
        <v/>
      </c>
    </row>
    <row r="72" spans="8:10" x14ac:dyDescent="0.45">
      <c r="J72" s="22" t="str">
        <f>IF(H72&lt;&gt;"",VLOOKUP($H72,parametrit!$B$3:$C$9,2),"")</f>
        <v/>
      </c>
    </row>
    <row r="73" spans="8:10" x14ac:dyDescent="0.45">
      <c r="J73" s="22" t="str">
        <f>IF(H73&lt;&gt;"",VLOOKUP($H73,parametrit!$B$3:$C$9,2),"")</f>
        <v/>
      </c>
    </row>
    <row r="74" spans="8:10" x14ac:dyDescent="0.45">
      <c r="J74" s="22" t="str">
        <f>IF(H74&lt;&gt;"",VLOOKUP($H74,parametrit!$B$3:$C$9,2),"")</f>
        <v/>
      </c>
    </row>
    <row r="75" spans="8:10" x14ac:dyDescent="0.45">
      <c r="J75" s="22" t="str">
        <f>IF(H75&lt;&gt;"",VLOOKUP($H75,parametrit!$B$3:$C$9,2),"")</f>
        <v/>
      </c>
    </row>
    <row r="76" spans="8:10" x14ac:dyDescent="0.45">
      <c r="J76" s="22" t="str">
        <f>IF(H76&lt;&gt;"",VLOOKUP($H76,parametrit!$B$3:$C$9,2),"")</f>
        <v/>
      </c>
    </row>
    <row r="77" spans="8:10" x14ac:dyDescent="0.45">
      <c r="J77" s="22" t="str">
        <f>IF(H77&lt;&gt;"",VLOOKUP($H77,parametrit!$B$3:$C$9,2),"")</f>
        <v/>
      </c>
    </row>
  </sheetData>
  <mergeCells count="1">
    <mergeCell ref="B10:D10"/>
  </mergeCells>
  <dataValidations count="1">
    <dataValidation type="list" allowBlank="1" showInputMessage="1" showErrorMessage="1" sqref="H25:H51">
      <formula1>$K$6:$K$12</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39" operator="equal" id="{0BB0C460-3952-44C8-9BD9-92598F2F5745}">
            <xm:f>parametrit!$B$9</xm:f>
            <x14:dxf>
              <font>
                <b/>
                <i val="0"/>
                <color theme="0"/>
              </font>
              <fill>
                <patternFill>
                  <bgColor rgb="FF00B050"/>
                </patternFill>
              </fill>
            </x14:dxf>
          </x14:cfRule>
          <x14:cfRule type="cellIs" priority="140" operator="equal" id="{249E1E7E-194F-4C68-88AF-3A24E92856C6}">
            <xm:f>parametrit!$B$8</xm:f>
            <x14:dxf>
              <fill>
                <patternFill>
                  <bgColor rgb="FFA1D58F"/>
                </patternFill>
              </fill>
            </x14:dxf>
          </x14:cfRule>
          <x14:cfRule type="cellIs" priority="141" operator="equal" id="{155BC59D-D5A5-4F3A-8233-BB49AAB9EBC1}">
            <xm:f>parametrit!$B$7</xm:f>
            <x14:dxf>
              <fill>
                <patternFill>
                  <bgColor theme="3" tint="0.79998168889431442"/>
                </patternFill>
              </fill>
            </x14:dxf>
          </x14:cfRule>
          <x14:cfRule type="cellIs" priority="142" operator="equal" id="{49A33C10-44CA-4CD0-ADED-0DD8A9013014}">
            <xm:f>parametrit!$B$6</xm:f>
            <x14:dxf>
              <fill>
                <patternFill>
                  <bgColor rgb="FFFFC000"/>
                </patternFill>
              </fill>
            </x14:dxf>
          </x14:cfRule>
          <x14:cfRule type="cellIs" priority="143" operator="equal" id="{6A4E4708-F8C6-447E-940D-CC4AC4F70910}">
            <xm:f>parametrit!$B$5</xm:f>
            <x14:dxf>
              <font>
                <color theme="0"/>
              </font>
              <fill>
                <patternFill>
                  <bgColor rgb="FFFF0000"/>
                </patternFill>
              </fill>
            </x14:dxf>
          </x14:cfRule>
          <x14:cfRule type="cellIs" priority="144" operator="equal" id="{353964EC-28EF-49ED-A13F-EE6515DB1285}">
            <xm:f>parametrit!$B$4</xm:f>
            <x14:dxf>
              <font>
                <b val="0"/>
                <i val="0"/>
                <color theme="0"/>
              </font>
              <fill>
                <patternFill>
                  <bgColor theme="1" tint="0.499984740745262"/>
                </patternFill>
              </fill>
            </x14:dxf>
          </x14:cfRule>
          <xm:sqref>H28 H11:H19 H32:H77</xm:sqref>
        </x14:conditionalFormatting>
        <x14:conditionalFormatting xmlns:xm="http://schemas.microsoft.com/office/excel/2006/main">
          <x14:cfRule type="cellIs" priority="133" operator="equal" id="{F96BCF86-9EDF-4787-A620-6EA8BAFD71F3}">
            <xm:f>parametrit!$B$9</xm:f>
            <x14:dxf>
              <font>
                <b/>
                <i val="0"/>
                <color theme="0"/>
              </font>
              <fill>
                <patternFill>
                  <bgColor rgb="FF00B050"/>
                </patternFill>
              </fill>
            </x14:dxf>
          </x14:cfRule>
          <x14:cfRule type="cellIs" priority="134" operator="equal" id="{1C001AB9-90BF-4D52-9700-6AC4E24BE15D}">
            <xm:f>parametrit!$B$8</xm:f>
            <x14:dxf>
              <fill>
                <patternFill>
                  <bgColor rgb="FFA1D58F"/>
                </patternFill>
              </fill>
            </x14:dxf>
          </x14:cfRule>
          <x14:cfRule type="cellIs" priority="135" operator="equal" id="{0FDBB662-9F47-45D3-B6E8-C3FF0F1B9F35}">
            <xm:f>parametrit!$B$7</xm:f>
            <x14:dxf>
              <fill>
                <patternFill>
                  <bgColor theme="3" tint="0.79998168889431442"/>
                </patternFill>
              </fill>
            </x14:dxf>
          </x14:cfRule>
          <x14:cfRule type="cellIs" priority="136" operator="equal" id="{C0DDE406-07C3-4554-A5CA-FD2F15B4CDD6}">
            <xm:f>parametrit!$B$6</xm:f>
            <x14:dxf>
              <fill>
                <patternFill>
                  <bgColor rgb="FFFFC000"/>
                </patternFill>
              </fill>
            </x14:dxf>
          </x14:cfRule>
          <x14:cfRule type="cellIs" priority="137" operator="equal" id="{57996136-C378-4CB9-9EB4-49FB80041399}">
            <xm:f>parametrit!$B$5</xm:f>
            <x14:dxf>
              <font>
                <color theme="0"/>
              </font>
              <fill>
                <patternFill>
                  <bgColor rgb="FFFF0000"/>
                </patternFill>
              </fill>
            </x14:dxf>
          </x14:cfRule>
          <x14:cfRule type="cellIs" priority="138" operator="equal" id="{41C9C0AB-7D45-436A-91D0-66455D8FE848}">
            <xm:f>parametrit!$B$4</xm:f>
            <x14:dxf>
              <font>
                <b val="0"/>
                <i val="0"/>
                <color theme="0"/>
              </font>
              <fill>
                <patternFill>
                  <bgColor theme="1" tint="0.499984740745262"/>
                </patternFill>
              </fill>
            </x14:dxf>
          </x14:cfRule>
          <xm:sqref>H20</xm:sqref>
        </x14:conditionalFormatting>
        <x14:conditionalFormatting xmlns:xm="http://schemas.microsoft.com/office/excel/2006/main">
          <x14:cfRule type="cellIs" priority="127" operator="equal" id="{A5A8E511-2E7C-4323-B55E-33F167C8B1C8}">
            <xm:f>parametrit!$B$9</xm:f>
            <x14:dxf>
              <font>
                <b/>
                <i val="0"/>
                <color theme="0"/>
              </font>
              <fill>
                <patternFill>
                  <bgColor rgb="FF00B050"/>
                </patternFill>
              </fill>
            </x14:dxf>
          </x14:cfRule>
          <x14:cfRule type="cellIs" priority="128" operator="equal" id="{D055113A-9C55-4E4D-8F81-06F3B3EE095D}">
            <xm:f>parametrit!$B$8</xm:f>
            <x14:dxf>
              <fill>
                <patternFill>
                  <bgColor rgb="FFA1D58F"/>
                </patternFill>
              </fill>
            </x14:dxf>
          </x14:cfRule>
          <x14:cfRule type="cellIs" priority="129" operator="equal" id="{E954D5C3-7B7F-4685-8977-AB2CAB2053A6}">
            <xm:f>parametrit!$B$7</xm:f>
            <x14:dxf>
              <fill>
                <patternFill>
                  <bgColor theme="3" tint="0.79998168889431442"/>
                </patternFill>
              </fill>
            </x14:dxf>
          </x14:cfRule>
          <x14:cfRule type="cellIs" priority="130" operator="equal" id="{0747786A-D042-4391-A24A-1DE9FEDA5A22}">
            <xm:f>parametrit!$B$6</xm:f>
            <x14:dxf>
              <fill>
                <patternFill>
                  <bgColor rgb="FFFFC000"/>
                </patternFill>
              </fill>
            </x14:dxf>
          </x14:cfRule>
          <x14:cfRule type="cellIs" priority="131" operator="equal" id="{89D04FAC-C3A9-44DE-A414-377BC239573B}">
            <xm:f>parametrit!$B$5</xm:f>
            <x14:dxf>
              <font>
                <color theme="0"/>
              </font>
              <fill>
                <patternFill>
                  <bgColor rgb="FFFF0000"/>
                </patternFill>
              </fill>
            </x14:dxf>
          </x14:cfRule>
          <x14:cfRule type="cellIs" priority="132" operator="equal" id="{29CEBF23-F0FC-4742-AA56-9CB6B106E583}">
            <xm:f>parametrit!$B$4</xm:f>
            <x14:dxf>
              <font>
                <b val="0"/>
                <i val="0"/>
                <color theme="0"/>
              </font>
              <fill>
                <patternFill>
                  <bgColor theme="1" tint="0.499984740745262"/>
                </patternFill>
              </fill>
            </x14:dxf>
          </x14:cfRule>
          <xm:sqref>H21</xm:sqref>
        </x14:conditionalFormatting>
        <x14:conditionalFormatting xmlns:xm="http://schemas.microsoft.com/office/excel/2006/main">
          <x14:cfRule type="cellIs" priority="121" operator="equal" id="{529BBD94-F70D-4F1F-9C0C-15A3FCDBEAF9}">
            <xm:f>parametrit!$B$9</xm:f>
            <x14:dxf>
              <font>
                <b/>
                <i val="0"/>
                <color theme="0"/>
              </font>
              <fill>
                <patternFill>
                  <bgColor rgb="FF00B050"/>
                </patternFill>
              </fill>
            </x14:dxf>
          </x14:cfRule>
          <x14:cfRule type="cellIs" priority="122" operator="equal" id="{C4E42F3F-C599-4CE5-B09E-E778390A9E1E}">
            <xm:f>parametrit!$B$8</xm:f>
            <x14:dxf>
              <fill>
                <patternFill>
                  <bgColor rgb="FFA1D58F"/>
                </patternFill>
              </fill>
            </x14:dxf>
          </x14:cfRule>
          <x14:cfRule type="cellIs" priority="123" operator="equal" id="{A978A70A-FFBF-41C7-ACBE-804ECEA50B24}">
            <xm:f>parametrit!$B$7</xm:f>
            <x14:dxf>
              <fill>
                <patternFill>
                  <bgColor theme="3" tint="0.79998168889431442"/>
                </patternFill>
              </fill>
            </x14:dxf>
          </x14:cfRule>
          <x14:cfRule type="cellIs" priority="124" operator="equal" id="{13AEB2D5-3278-4C2E-8409-EB9D4E3C9EC5}">
            <xm:f>parametrit!$B$6</xm:f>
            <x14:dxf>
              <fill>
                <patternFill>
                  <bgColor rgb="FFFFC000"/>
                </patternFill>
              </fill>
            </x14:dxf>
          </x14:cfRule>
          <x14:cfRule type="cellIs" priority="125" operator="equal" id="{9B97E877-94AB-45B0-9378-A9975A70B7A7}">
            <xm:f>parametrit!$B$5</xm:f>
            <x14:dxf>
              <font>
                <color theme="0"/>
              </font>
              <fill>
                <patternFill>
                  <bgColor rgb="FFFF0000"/>
                </patternFill>
              </fill>
            </x14:dxf>
          </x14:cfRule>
          <x14:cfRule type="cellIs" priority="126" operator="equal" id="{D09FBE96-82CC-451E-92FD-17FA986D3CBF}">
            <xm:f>parametrit!$B$4</xm:f>
            <x14:dxf>
              <font>
                <b val="0"/>
                <i val="0"/>
                <color theme="0"/>
              </font>
              <fill>
                <patternFill>
                  <bgColor theme="1" tint="0.499984740745262"/>
                </patternFill>
              </fill>
            </x14:dxf>
          </x14:cfRule>
          <xm:sqref>H22</xm:sqref>
        </x14:conditionalFormatting>
        <x14:conditionalFormatting xmlns:xm="http://schemas.microsoft.com/office/excel/2006/main">
          <x14:cfRule type="cellIs" priority="115" operator="equal" id="{B7A06A42-1351-4B2C-BB6E-05E964272BF6}">
            <xm:f>parametrit!$B$9</xm:f>
            <x14:dxf>
              <font>
                <b/>
                <i val="0"/>
                <color theme="0"/>
              </font>
              <fill>
                <patternFill>
                  <bgColor rgb="FF00B050"/>
                </patternFill>
              </fill>
            </x14:dxf>
          </x14:cfRule>
          <x14:cfRule type="cellIs" priority="116" operator="equal" id="{DF185B80-8F1D-475D-901F-7625C18FE56B}">
            <xm:f>parametrit!$B$8</xm:f>
            <x14:dxf>
              <fill>
                <patternFill>
                  <bgColor rgb="FFA1D58F"/>
                </patternFill>
              </fill>
            </x14:dxf>
          </x14:cfRule>
          <x14:cfRule type="cellIs" priority="117" operator="equal" id="{FB83EB2D-A527-4A3A-9274-D3F409C1772F}">
            <xm:f>parametrit!$B$7</xm:f>
            <x14:dxf>
              <fill>
                <patternFill>
                  <bgColor theme="3" tint="0.79998168889431442"/>
                </patternFill>
              </fill>
            </x14:dxf>
          </x14:cfRule>
          <x14:cfRule type="cellIs" priority="118" operator="equal" id="{EB3ADA16-6AD7-4A20-A0F7-E0BE8899BDD4}">
            <xm:f>parametrit!$B$6</xm:f>
            <x14:dxf>
              <fill>
                <patternFill>
                  <bgColor rgb="FFFFC000"/>
                </patternFill>
              </fill>
            </x14:dxf>
          </x14:cfRule>
          <x14:cfRule type="cellIs" priority="119" operator="equal" id="{0FF50E24-EFC4-4840-A36F-3A886E08D726}">
            <xm:f>parametrit!$B$5</xm:f>
            <x14:dxf>
              <font>
                <color theme="0"/>
              </font>
              <fill>
                <patternFill>
                  <bgColor rgb="FFFF0000"/>
                </patternFill>
              </fill>
            </x14:dxf>
          </x14:cfRule>
          <x14:cfRule type="cellIs" priority="120" operator="equal" id="{59DE7B17-0518-4499-82A3-2FF651DD6E8D}">
            <xm:f>parametrit!$B$4</xm:f>
            <x14:dxf>
              <font>
                <b val="0"/>
                <i val="0"/>
                <color theme="0"/>
              </font>
              <fill>
                <patternFill>
                  <bgColor theme="1" tint="0.499984740745262"/>
                </patternFill>
              </fill>
            </x14:dxf>
          </x14:cfRule>
          <xm:sqref>H23</xm:sqref>
        </x14:conditionalFormatting>
        <x14:conditionalFormatting xmlns:xm="http://schemas.microsoft.com/office/excel/2006/main">
          <x14:cfRule type="cellIs" priority="79" operator="equal" id="{FE148E98-6CF4-4566-B70C-ACF77677EADD}">
            <xm:f>parametrit!$B$9</xm:f>
            <x14:dxf>
              <font>
                <b/>
                <i val="0"/>
                <color theme="0"/>
              </font>
              <fill>
                <patternFill>
                  <bgColor rgb="FF00B050"/>
                </patternFill>
              </fill>
            </x14:dxf>
          </x14:cfRule>
          <x14:cfRule type="cellIs" priority="80" operator="equal" id="{ABDBF94B-6840-4CC5-9F93-BD753E20409D}">
            <xm:f>parametrit!$B$8</xm:f>
            <x14:dxf>
              <fill>
                <patternFill>
                  <bgColor rgb="FFA1D58F"/>
                </patternFill>
              </fill>
            </x14:dxf>
          </x14:cfRule>
          <x14:cfRule type="cellIs" priority="81" operator="equal" id="{53CB1F08-923B-4CD7-B940-E19DA0E84A41}">
            <xm:f>parametrit!$B$7</xm:f>
            <x14:dxf>
              <fill>
                <patternFill>
                  <bgColor theme="3" tint="0.79998168889431442"/>
                </patternFill>
              </fill>
            </x14:dxf>
          </x14:cfRule>
          <x14:cfRule type="cellIs" priority="82" operator="equal" id="{538C2A95-E952-4284-9A5B-24642CCB4A4B}">
            <xm:f>parametrit!$B$6</xm:f>
            <x14:dxf>
              <fill>
                <patternFill>
                  <bgColor rgb="FFFFC000"/>
                </patternFill>
              </fill>
            </x14:dxf>
          </x14:cfRule>
          <x14:cfRule type="cellIs" priority="83" operator="equal" id="{8FD40845-97F1-4565-A322-7BB3B15AB1ED}">
            <xm:f>parametrit!$B$5</xm:f>
            <x14:dxf>
              <font>
                <color theme="0"/>
              </font>
              <fill>
                <patternFill>
                  <bgColor rgb="FFFF0000"/>
                </patternFill>
              </fill>
            </x14:dxf>
          </x14:cfRule>
          <x14:cfRule type="cellIs" priority="84" operator="equal" id="{30C67BD5-4C5F-473E-ABB7-40CDCCCED3B4}">
            <xm:f>parametrit!$B$4</xm:f>
            <x14:dxf>
              <font>
                <b val="0"/>
                <i val="0"/>
                <color theme="0"/>
              </font>
              <fill>
                <patternFill>
                  <bgColor theme="1" tint="0.499984740745262"/>
                </patternFill>
              </fill>
            </x14:dxf>
          </x14:cfRule>
          <xm:sqref>H24</xm:sqref>
        </x14:conditionalFormatting>
        <x14:conditionalFormatting xmlns:xm="http://schemas.microsoft.com/office/excel/2006/main">
          <x14:cfRule type="cellIs" priority="73" operator="equal" id="{39DCE1DC-0BF8-4D83-906F-1768F3569DE0}">
            <xm:f>parametrit!$B$9</xm:f>
            <x14:dxf>
              <font>
                <b/>
                <i val="0"/>
                <color theme="0"/>
              </font>
              <fill>
                <patternFill>
                  <bgColor rgb="FF00B050"/>
                </patternFill>
              </fill>
            </x14:dxf>
          </x14:cfRule>
          <x14:cfRule type="cellIs" priority="74" operator="equal" id="{134C817C-3F85-4E39-92A8-2DB46308696F}">
            <xm:f>parametrit!$B$8</xm:f>
            <x14:dxf>
              <fill>
                <patternFill>
                  <bgColor rgb="FFA1D58F"/>
                </patternFill>
              </fill>
            </x14:dxf>
          </x14:cfRule>
          <x14:cfRule type="cellIs" priority="75" operator="equal" id="{60B56038-41E6-4065-A44A-9DFAF6AC966F}">
            <xm:f>parametrit!$B$7</xm:f>
            <x14:dxf>
              <fill>
                <patternFill>
                  <bgColor theme="3" tint="0.79998168889431442"/>
                </patternFill>
              </fill>
            </x14:dxf>
          </x14:cfRule>
          <x14:cfRule type="cellIs" priority="76" operator="equal" id="{1002ADE5-8B90-487C-BF58-E415E362937E}">
            <xm:f>parametrit!$B$6</xm:f>
            <x14:dxf>
              <fill>
                <patternFill>
                  <bgColor rgb="FFFFC000"/>
                </patternFill>
              </fill>
            </x14:dxf>
          </x14:cfRule>
          <x14:cfRule type="cellIs" priority="77" operator="equal" id="{5FF54E77-5332-4E8A-BADB-80FA14F31167}">
            <xm:f>parametrit!$B$5</xm:f>
            <x14:dxf>
              <font>
                <color theme="0"/>
              </font>
              <fill>
                <patternFill>
                  <bgColor rgb="FFFF0000"/>
                </patternFill>
              </fill>
            </x14:dxf>
          </x14:cfRule>
          <x14:cfRule type="cellIs" priority="78" operator="equal" id="{09778FF7-0D19-4414-BC05-1CD1FA9C1BFA}">
            <xm:f>parametrit!$B$4</xm:f>
            <x14:dxf>
              <font>
                <b val="0"/>
                <i val="0"/>
                <color theme="0"/>
              </font>
              <fill>
                <patternFill>
                  <bgColor theme="1" tint="0.499984740745262"/>
                </patternFill>
              </fill>
            </x14:dxf>
          </x14:cfRule>
          <xm:sqref>H26</xm:sqref>
        </x14:conditionalFormatting>
        <x14:conditionalFormatting xmlns:xm="http://schemas.microsoft.com/office/excel/2006/main">
          <x14:cfRule type="cellIs" priority="67" operator="equal" id="{31872776-01B9-46B8-9E66-1F513E259DC6}">
            <xm:f>parametrit!$B$9</xm:f>
            <x14:dxf>
              <font>
                <b/>
                <i val="0"/>
                <color theme="0"/>
              </font>
              <fill>
                <patternFill>
                  <bgColor rgb="FF00B050"/>
                </patternFill>
              </fill>
            </x14:dxf>
          </x14:cfRule>
          <x14:cfRule type="cellIs" priority="68" operator="equal" id="{7A328E08-91E5-4C41-80EE-AB1C040AAAA8}">
            <xm:f>parametrit!$B$8</xm:f>
            <x14:dxf>
              <fill>
                <patternFill>
                  <bgColor rgb="FFA1D58F"/>
                </patternFill>
              </fill>
            </x14:dxf>
          </x14:cfRule>
          <x14:cfRule type="cellIs" priority="69" operator="equal" id="{15D3D63A-92BC-4C87-9591-51ED47E05ED3}">
            <xm:f>parametrit!$B$7</xm:f>
            <x14:dxf>
              <fill>
                <patternFill>
                  <bgColor theme="3" tint="0.79998168889431442"/>
                </patternFill>
              </fill>
            </x14:dxf>
          </x14:cfRule>
          <x14:cfRule type="cellIs" priority="70" operator="equal" id="{E0639BE2-9259-4753-90A0-9821CB45875F}">
            <xm:f>parametrit!$B$6</xm:f>
            <x14:dxf>
              <fill>
                <patternFill>
                  <bgColor rgb="FFFFC000"/>
                </patternFill>
              </fill>
            </x14:dxf>
          </x14:cfRule>
          <x14:cfRule type="cellIs" priority="71" operator="equal" id="{5E72A8BB-BB58-4E03-9DD4-BAA60D300782}">
            <xm:f>parametrit!$B$5</xm:f>
            <x14:dxf>
              <font>
                <color theme="0"/>
              </font>
              <fill>
                <patternFill>
                  <bgColor rgb="FFFF0000"/>
                </patternFill>
              </fill>
            </x14:dxf>
          </x14:cfRule>
          <x14:cfRule type="cellIs" priority="72" operator="equal" id="{99622987-5603-4D25-850A-6515393FB133}">
            <xm:f>parametrit!$B$4</xm:f>
            <x14:dxf>
              <font>
                <b val="0"/>
                <i val="0"/>
                <color theme="0"/>
              </font>
              <fill>
                <patternFill>
                  <bgColor theme="1" tint="0.499984740745262"/>
                </patternFill>
              </fill>
            </x14:dxf>
          </x14:cfRule>
          <xm:sqref>H27</xm:sqref>
        </x14:conditionalFormatting>
        <x14:conditionalFormatting xmlns:xm="http://schemas.microsoft.com/office/excel/2006/main">
          <x14:cfRule type="cellIs" priority="7" operator="equal" id="{A688B839-CF6B-45AB-9306-484A6D19C985}">
            <xm:f>parametrit!$B$9</xm:f>
            <x14:dxf>
              <font>
                <b/>
                <i val="0"/>
                <color theme="0"/>
              </font>
              <fill>
                <patternFill>
                  <bgColor rgb="FF00B050"/>
                </patternFill>
              </fill>
            </x14:dxf>
          </x14:cfRule>
          <x14:cfRule type="cellIs" priority="8" operator="equal" id="{6E33EFBB-02BA-41B8-8964-44CDCF56DEF2}">
            <xm:f>parametrit!$B$8</xm:f>
            <x14:dxf>
              <fill>
                <patternFill>
                  <bgColor rgb="FFA1D58F"/>
                </patternFill>
              </fill>
            </x14:dxf>
          </x14:cfRule>
          <x14:cfRule type="cellIs" priority="9" operator="equal" id="{0437CCF6-33A9-44E6-8BB1-12427BCC6BF6}">
            <xm:f>parametrit!$B$7</xm:f>
            <x14:dxf>
              <fill>
                <patternFill>
                  <bgColor theme="3" tint="0.79998168889431442"/>
                </patternFill>
              </fill>
            </x14:dxf>
          </x14:cfRule>
          <x14:cfRule type="cellIs" priority="10" operator="equal" id="{B3E4F201-F3D3-46EF-95C3-1152285F7C71}">
            <xm:f>parametrit!$B$6</xm:f>
            <x14:dxf>
              <fill>
                <patternFill>
                  <bgColor rgb="FFFFC000"/>
                </patternFill>
              </fill>
            </x14:dxf>
          </x14:cfRule>
          <x14:cfRule type="cellIs" priority="11" operator="equal" id="{9BA31A17-7E47-40F3-9961-3A40BB78036D}">
            <xm:f>parametrit!$B$5</xm:f>
            <x14:dxf>
              <font>
                <color theme="0"/>
              </font>
              <fill>
                <patternFill>
                  <bgColor rgb="FFFF0000"/>
                </patternFill>
              </fill>
            </x14:dxf>
          </x14:cfRule>
          <x14:cfRule type="cellIs" priority="12" operator="equal" id="{9EB89B67-4F01-4C9C-976B-CA2B6BF630F6}">
            <xm:f>parametrit!$B$4</xm:f>
            <x14:dxf>
              <font>
                <b val="0"/>
                <i val="0"/>
                <color theme="0"/>
              </font>
              <fill>
                <patternFill>
                  <bgColor theme="1" tint="0.499984740745262"/>
                </patternFill>
              </fill>
            </x14:dxf>
          </x14:cfRule>
          <xm:sqref>H29:H31</xm:sqref>
        </x14:conditionalFormatting>
        <x14:conditionalFormatting xmlns:xm="http://schemas.microsoft.com/office/excel/2006/main">
          <x14:cfRule type="cellIs" priority="1" operator="equal" id="{C913B016-B096-4C6C-BCA3-CE630C8598C8}">
            <xm:f>parametrit!$B$9</xm:f>
            <x14:dxf>
              <font>
                <b/>
                <i val="0"/>
                <color theme="0"/>
              </font>
              <fill>
                <patternFill>
                  <bgColor rgb="FF00B050"/>
                </patternFill>
              </fill>
            </x14:dxf>
          </x14:cfRule>
          <x14:cfRule type="cellIs" priority="2" operator="equal" id="{04D81B3C-AFAB-4611-B7D8-12AA98145920}">
            <xm:f>parametrit!$B$8</xm:f>
            <x14:dxf>
              <fill>
                <patternFill>
                  <bgColor rgb="FFA1D58F"/>
                </patternFill>
              </fill>
            </x14:dxf>
          </x14:cfRule>
          <x14:cfRule type="cellIs" priority="3" operator="equal" id="{803BC30E-0041-4FF7-AD5F-706AA29D95EF}">
            <xm:f>parametrit!$B$7</xm:f>
            <x14:dxf>
              <fill>
                <patternFill>
                  <bgColor theme="3" tint="0.79998168889431442"/>
                </patternFill>
              </fill>
            </x14:dxf>
          </x14:cfRule>
          <x14:cfRule type="cellIs" priority="4" operator="equal" id="{763297CC-82FD-4BE2-AC4E-B48A083F3E34}">
            <xm:f>parametrit!$B$6</xm:f>
            <x14:dxf>
              <fill>
                <patternFill>
                  <bgColor rgb="FFFFC000"/>
                </patternFill>
              </fill>
            </x14:dxf>
          </x14:cfRule>
          <x14:cfRule type="cellIs" priority="5" operator="equal" id="{0C50586C-7685-4953-BF2C-BC65AF099A96}">
            <xm:f>parametrit!$B$5</xm:f>
            <x14:dxf>
              <font>
                <color theme="0"/>
              </font>
              <fill>
                <patternFill>
                  <bgColor rgb="FFFF0000"/>
                </patternFill>
              </fill>
            </x14:dxf>
          </x14:cfRule>
          <x14:cfRule type="cellIs" priority="6" operator="equal" id="{E7D2035C-056F-4F7D-A696-386EDA29B696}">
            <xm:f>parametrit!$B$4</xm:f>
            <x14:dxf>
              <font>
                <b val="0"/>
                <i val="0"/>
                <color theme="0"/>
              </font>
              <fill>
                <patternFill>
                  <bgColor theme="1" tint="0.499984740745262"/>
                </patternFill>
              </fill>
            </x14:dxf>
          </x14:cfRule>
          <xm:sqref>H25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promptTitle="Yhteentoimivuuden tilanne" prompt="Valitse listasta">
          <x14:formula1>
            <xm:f>parametrit!$B$3:$B$8</xm:f>
          </x14:formula1>
          <xm:sqref>H78:H150</xm:sqref>
        </x14:dataValidation>
        <x14:dataValidation type="list" allowBlank="1" showInputMessage="1" showErrorMessage="1" promptTitle="Yhteentoimivuuden tilanne" prompt="Valitse listasta">
          <x14:formula1>
            <xm:f>parametrit!$B$3:$B$9</xm:f>
          </x14:formula1>
          <xm:sqref>H11:H77</xm:sqref>
        </x14:dataValidation>
        <x14:dataValidation type="list" allowBlank="1" showInputMessage="1" showErrorMessage="1">
          <x14:formula1>
            <xm:f>parametrit!B7:B13</xm:f>
          </x14:formula1>
          <xm:sqref>H20:H23</xm:sqref>
        </x14:dataValidation>
        <x14:dataValidation type="list" allowBlank="1" showInputMessage="1" showErrorMessage="1">
          <x14:formula1>
            <xm:f>parametrit!B12:B18</xm:f>
          </x14:formula1>
          <xm:sqref>H24</xm:sqref>
        </x14:dataValidation>
        <x14:dataValidation type="list" allowBlank="1" showInputMessage="1" showErrorMessage="1">
          <x14:formula1>
            <xm:f>parametrit!B3:B9</xm:f>
          </x14:formula1>
          <xm:sqref>H14:H19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workbookViewId="0">
      <selection activeCell="E3" sqref="E3"/>
    </sheetView>
  </sheetViews>
  <sheetFormatPr defaultColWidth="8.87890625" defaultRowHeight="12.7" x14ac:dyDescent="0.4"/>
  <cols>
    <col min="1" max="1" width="3.29296875" style="1" customWidth="1"/>
    <col min="2" max="2" width="40" style="1" customWidth="1"/>
    <col min="3" max="16384" width="8.87890625" style="1"/>
  </cols>
  <sheetData>
    <row r="2" spans="2:5" x14ac:dyDescent="0.4">
      <c r="B2" s="2" t="s">
        <v>5</v>
      </c>
    </row>
    <row r="3" spans="2:5" x14ac:dyDescent="0.4">
      <c r="B3" s="21" t="s">
        <v>16</v>
      </c>
      <c r="C3" s="20">
        <v>0</v>
      </c>
      <c r="E3" s="1">
        <f>COUNTIF(Arviointilomake!J$10:J$52,C3)</f>
        <v>0</v>
      </c>
    </row>
    <row r="4" spans="2:5" x14ac:dyDescent="0.4">
      <c r="B4" s="21" t="s">
        <v>17</v>
      </c>
      <c r="C4" s="1">
        <v>1</v>
      </c>
      <c r="E4" s="1">
        <f>COUNTIF(Arviointilomake!J$10:J$52,C4)</f>
        <v>0</v>
      </c>
    </row>
    <row r="5" spans="2:5" x14ac:dyDescent="0.4">
      <c r="B5" s="21" t="s">
        <v>18</v>
      </c>
      <c r="C5" s="1">
        <v>2</v>
      </c>
      <c r="E5" s="1">
        <f>COUNTIF(Arviointilomake!J$10:J$52,C5)</f>
        <v>0</v>
      </c>
    </row>
    <row r="6" spans="2:5" x14ac:dyDescent="0.4">
      <c r="B6" s="21" t="s">
        <v>19</v>
      </c>
      <c r="C6" s="1">
        <v>3</v>
      </c>
      <c r="E6" s="1">
        <f>COUNTIF(Arviointilomake!J$10:J$52,C6)</f>
        <v>0</v>
      </c>
    </row>
    <row r="7" spans="2:5" x14ac:dyDescent="0.4">
      <c r="B7" s="21" t="s">
        <v>20</v>
      </c>
      <c r="C7" s="1">
        <v>4</v>
      </c>
      <c r="E7" s="1">
        <f>COUNTIF(Arviointilomake!J$10:J$52,C7)</f>
        <v>0</v>
      </c>
    </row>
    <row r="8" spans="2:5" x14ac:dyDescent="0.4">
      <c r="B8" s="21" t="s">
        <v>21</v>
      </c>
      <c r="C8" s="1">
        <v>5</v>
      </c>
      <c r="E8" s="1">
        <f>COUNTIF(Arviointilomake!J$10:J$52,C8)</f>
        <v>0</v>
      </c>
    </row>
    <row r="9" spans="2:5" x14ac:dyDescent="0.4">
      <c r="B9" s="21" t="s">
        <v>22</v>
      </c>
      <c r="C9" s="1">
        <v>6</v>
      </c>
      <c r="E9" s="1">
        <f>COUNTIF(Arviointilomake!J$10:J$52,C9)</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Arviointilomake</vt:lpstr>
      <vt:lpstr>parametrit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Paikkatiedon viitearkkitehtuuri, yhteentoimivuuden arviointipohja</dc:title>
  <dc:creator/>
  <cp:lastModifiedBy/>
  <dcterms:created xsi:type="dcterms:W3CDTF">2006-09-16T00:00:00Z</dcterms:created>
  <dcterms:modified xsi:type="dcterms:W3CDTF">2016-04-14T09:44:19Z</dcterms:modified>
</cp:coreProperties>
</file>